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Project\ADRC Topic Teams 2012\5269.07\Medicaid Funding\Peer Work Group Webinar\Tools\Revisions\"/>
    </mc:Choice>
  </mc:AlternateContent>
  <bookViews>
    <workbookView xWindow="0" yWindow="0" windowWidth="10350" windowHeight="9660"/>
  </bookViews>
  <sheets>
    <sheet name="Cover" sheetId="2" r:id="rId1"/>
    <sheet name="Enter Agency Name" sheetId="1" r:id="rId2"/>
  </sheets>
  <definedNames>
    <definedName name="_xlnm.Print_Area" localSheetId="1">'Enter Agency Name'!$A$1:$AC$156</definedName>
    <definedName name="_xlnm.Print_Titles" localSheetId="1">'Enter Agency Name'!$A:$B,'Enter Agency Name'!$1:$1</definedName>
  </definedNames>
  <calcPr calcId="152511"/>
</workbook>
</file>

<file path=xl/calcChain.xml><?xml version="1.0" encoding="utf-8"?>
<calcChain xmlns="http://schemas.openxmlformats.org/spreadsheetml/2006/main">
  <c r="J134" i="1" l="1"/>
  <c r="J132" i="1"/>
  <c r="J130" i="1"/>
  <c r="I128" i="1"/>
  <c r="B89" i="1" l="1"/>
  <c r="A42" i="1" l="1"/>
  <c r="C28" i="1" l="1"/>
  <c r="C27" i="1"/>
  <c r="C26" i="1"/>
  <c r="C25" i="1"/>
  <c r="C24" i="1"/>
  <c r="C29" i="1" l="1"/>
  <c r="C23" i="1"/>
  <c r="C22" i="1"/>
  <c r="C77" i="1" l="1"/>
  <c r="C75" i="1"/>
  <c r="C73" i="1"/>
  <c r="C71" i="1"/>
  <c r="C69" i="1"/>
  <c r="C67" i="1"/>
  <c r="C65" i="1"/>
  <c r="C63" i="1"/>
  <c r="C61" i="1"/>
  <c r="C59" i="1"/>
  <c r="C57" i="1"/>
  <c r="C55" i="1"/>
  <c r="C53" i="1"/>
  <c r="C51" i="1"/>
  <c r="C49" i="1"/>
  <c r="C47" i="1"/>
  <c r="C45" i="1"/>
  <c r="C43" i="1"/>
  <c r="C41" i="1"/>
  <c r="C35" i="1" l="1"/>
  <c r="C34" i="1"/>
  <c r="C30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7" i="1"/>
  <c r="C6" i="1"/>
  <c r="C5" i="1"/>
  <c r="AB36" i="1"/>
  <c r="AA36" i="1"/>
  <c r="Z36" i="1"/>
  <c r="Y36" i="1"/>
  <c r="X36" i="1"/>
  <c r="AB8" i="1"/>
  <c r="AB31" i="1" s="1"/>
  <c r="AA8" i="1"/>
  <c r="AA31" i="1" s="1"/>
  <c r="Z8" i="1"/>
  <c r="Z31" i="1" s="1"/>
  <c r="Y8" i="1"/>
  <c r="Y31" i="1" s="1"/>
  <c r="X8" i="1"/>
  <c r="X31" i="1" s="1"/>
  <c r="W36" i="1"/>
  <c r="W8" i="1"/>
  <c r="W31" i="1" s="1"/>
  <c r="V36" i="1"/>
  <c r="V8" i="1"/>
  <c r="V31" i="1" s="1"/>
  <c r="C151" i="1"/>
  <c r="C149" i="1"/>
  <c r="C147" i="1"/>
  <c r="C145" i="1"/>
  <c r="C143" i="1"/>
  <c r="C141" i="1"/>
  <c r="C139" i="1"/>
  <c r="C137" i="1"/>
  <c r="C135" i="1"/>
  <c r="C133" i="1"/>
  <c r="C131" i="1"/>
  <c r="C129" i="1"/>
  <c r="C127" i="1"/>
  <c r="C125" i="1"/>
  <c r="C123" i="1"/>
  <c r="C121" i="1"/>
  <c r="C119" i="1"/>
  <c r="C117" i="1"/>
  <c r="C115" i="1"/>
  <c r="A152" i="1"/>
  <c r="A150" i="1"/>
  <c r="A148" i="1"/>
  <c r="A146" i="1"/>
  <c r="A144" i="1"/>
  <c r="A142" i="1"/>
  <c r="A140" i="1"/>
  <c r="A138" i="1"/>
  <c r="A136" i="1"/>
  <c r="A134" i="1"/>
  <c r="A132" i="1"/>
  <c r="A130" i="1"/>
  <c r="A128" i="1"/>
  <c r="A126" i="1"/>
  <c r="A124" i="1"/>
  <c r="A122" i="1"/>
  <c r="A120" i="1"/>
  <c r="A118" i="1"/>
  <c r="A116" i="1"/>
  <c r="A115" i="1"/>
  <c r="A78" i="1"/>
  <c r="A76" i="1"/>
  <c r="A74" i="1"/>
  <c r="A72" i="1"/>
  <c r="A70" i="1"/>
  <c r="A68" i="1"/>
  <c r="A66" i="1"/>
  <c r="A64" i="1"/>
  <c r="A62" i="1"/>
  <c r="A60" i="1"/>
  <c r="A58" i="1"/>
  <c r="A56" i="1"/>
  <c r="A54" i="1"/>
  <c r="A52" i="1"/>
  <c r="A50" i="1"/>
  <c r="A48" i="1"/>
  <c r="A46" i="1"/>
  <c r="A44" i="1"/>
  <c r="A41" i="1"/>
  <c r="D36" i="1"/>
  <c r="D8" i="1"/>
  <c r="D31" i="1" l="1"/>
  <c r="D32" i="1" s="1"/>
  <c r="Y32" i="1"/>
  <c r="X32" i="1"/>
  <c r="Z32" i="1"/>
  <c r="AA32" i="1"/>
  <c r="AB32" i="1"/>
  <c r="W32" i="1"/>
  <c r="V32" i="1"/>
  <c r="W145" i="1"/>
  <c r="A43" i="1"/>
  <c r="A117" i="1"/>
  <c r="W151" i="1"/>
  <c r="W141" i="1"/>
  <c r="W131" i="1"/>
  <c r="W149" i="1"/>
  <c r="W147" i="1"/>
  <c r="W143" i="1"/>
  <c r="W133" i="1"/>
  <c r="W115" i="1"/>
  <c r="W139" i="1"/>
  <c r="W135" i="1"/>
  <c r="W137" i="1"/>
  <c r="W129" i="1"/>
  <c r="U36" i="1" l="1"/>
  <c r="U8" i="1"/>
  <c r="U31" i="1" s="1"/>
  <c r="T36" i="1"/>
  <c r="T8" i="1"/>
  <c r="T31" i="1" s="1"/>
  <c r="S36" i="1"/>
  <c r="S8" i="1"/>
  <c r="S31" i="1" s="1"/>
  <c r="R36" i="1"/>
  <c r="R8" i="1"/>
  <c r="R31" i="1" s="1"/>
  <c r="U32" i="1" l="1"/>
  <c r="T32" i="1"/>
  <c r="S32" i="1"/>
  <c r="R32" i="1"/>
  <c r="C82" i="1" l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Q8" i="1"/>
  <c r="Q31" i="1" s="1"/>
  <c r="P8" i="1"/>
  <c r="P31" i="1" s="1"/>
  <c r="O8" i="1"/>
  <c r="O31" i="1" s="1"/>
  <c r="N8" i="1"/>
  <c r="N31" i="1" s="1"/>
  <c r="M8" i="1"/>
  <c r="M31" i="1" s="1"/>
  <c r="L8" i="1"/>
  <c r="L31" i="1" s="1"/>
  <c r="K8" i="1"/>
  <c r="K31" i="1" s="1"/>
  <c r="J8" i="1"/>
  <c r="J31" i="1" s="1"/>
  <c r="I8" i="1"/>
  <c r="I31" i="1" s="1"/>
  <c r="H8" i="1"/>
  <c r="H31" i="1" s="1"/>
  <c r="G8" i="1"/>
  <c r="G31" i="1" s="1"/>
  <c r="F8" i="1"/>
  <c r="F31" i="1" s="1"/>
  <c r="E8" i="1"/>
  <c r="E31" i="1" s="1"/>
  <c r="J89" i="1" l="1"/>
  <c r="D89" i="1"/>
  <c r="D112" i="1" s="1"/>
  <c r="D113" i="1" s="1"/>
  <c r="G89" i="1"/>
  <c r="H89" i="1"/>
  <c r="H112" i="1" s="1"/>
  <c r="E89" i="1"/>
  <c r="I89" i="1"/>
  <c r="I112" i="1" s="1"/>
  <c r="F89" i="1"/>
  <c r="T89" i="1"/>
  <c r="T112" i="1" s="1"/>
  <c r="T113" i="1" s="1"/>
  <c r="P89" i="1"/>
  <c r="P112" i="1" s="1"/>
  <c r="P113" i="1" s="1"/>
  <c r="L89" i="1"/>
  <c r="L112" i="1" s="1"/>
  <c r="L113" i="1" s="1"/>
  <c r="Q89" i="1"/>
  <c r="Q112" i="1" s="1"/>
  <c r="Q113" i="1" s="1"/>
  <c r="S89" i="1"/>
  <c r="S112" i="1" s="1"/>
  <c r="S113" i="1" s="1"/>
  <c r="O89" i="1"/>
  <c r="O112" i="1" s="1"/>
  <c r="O113" i="1" s="1"/>
  <c r="K89" i="1"/>
  <c r="K112" i="1" s="1"/>
  <c r="K113" i="1" s="1"/>
  <c r="V89" i="1"/>
  <c r="V112" i="1" s="1"/>
  <c r="V113" i="1" s="1"/>
  <c r="R89" i="1"/>
  <c r="R112" i="1" s="1"/>
  <c r="R113" i="1" s="1"/>
  <c r="N89" i="1"/>
  <c r="N112" i="1" s="1"/>
  <c r="N113" i="1" s="1"/>
  <c r="U89" i="1"/>
  <c r="U112" i="1" s="1"/>
  <c r="U113" i="1" s="1"/>
  <c r="M89" i="1"/>
  <c r="M112" i="1" s="1"/>
  <c r="M113" i="1" s="1"/>
  <c r="C8" i="1"/>
  <c r="C31" i="1" s="1"/>
  <c r="J112" i="1"/>
  <c r="D138" i="1" l="1"/>
  <c r="H138" i="1"/>
  <c r="T138" i="1"/>
  <c r="G138" i="1"/>
  <c r="K138" i="1"/>
  <c r="P138" i="1"/>
  <c r="J138" i="1"/>
  <c r="Q138" i="1"/>
  <c r="E138" i="1"/>
  <c r="U138" i="1"/>
  <c r="F138" i="1"/>
  <c r="V138" i="1"/>
  <c r="L138" i="1"/>
  <c r="N138" i="1"/>
  <c r="M138" i="1"/>
  <c r="S138" i="1"/>
  <c r="I138" i="1"/>
  <c r="R138" i="1"/>
  <c r="J152" i="1"/>
  <c r="S152" i="1"/>
  <c r="T152" i="1"/>
  <c r="K152" i="1"/>
  <c r="L152" i="1"/>
  <c r="Q152" i="1"/>
  <c r="U152" i="1"/>
  <c r="R152" i="1"/>
  <c r="O152" i="1"/>
  <c r="M152" i="1"/>
  <c r="H152" i="1"/>
  <c r="N152" i="1"/>
  <c r="D152" i="1"/>
  <c r="P152" i="1"/>
  <c r="G152" i="1"/>
  <c r="F152" i="1"/>
  <c r="E152" i="1"/>
  <c r="I152" i="1"/>
  <c r="M142" i="1"/>
  <c r="J142" i="1"/>
  <c r="R142" i="1"/>
  <c r="P142" i="1"/>
  <c r="H142" i="1"/>
  <c r="G142" i="1"/>
  <c r="O142" i="1"/>
  <c r="D142" i="1"/>
  <c r="S142" i="1"/>
  <c r="E142" i="1"/>
  <c r="U142" i="1"/>
  <c r="V142" i="1"/>
  <c r="T142" i="1"/>
  <c r="K142" i="1"/>
  <c r="I142" i="1"/>
  <c r="F142" i="1"/>
  <c r="N142" i="1"/>
  <c r="L142" i="1"/>
  <c r="E148" i="1"/>
  <c r="D148" i="1"/>
  <c r="K148" i="1"/>
  <c r="L148" i="1"/>
  <c r="J148" i="1"/>
  <c r="S148" i="1"/>
  <c r="N148" i="1"/>
  <c r="R148" i="1"/>
  <c r="H148" i="1"/>
  <c r="P148" i="1"/>
  <c r="O148" i="1"/>
  <c r="V148" i="1"/>
  <c r="F148" i="1"/>
  <c r="M148" i="1"/>
  <c r="U148" i="1"/>
  <c r="I148" i="1"/>
  <c r="G148" i="1"/>
  <c r="Q148" i="1"/>
  <c r="I150" i="1"/>
  <c r="Q150" i="1"/>
  <c r="H150" i="1"/>
  <c r="T150" i="1"/>
  <c r="G150" i="1"/>
  <c r="L150" i="1"/>
  <c r="O150" i="1"/>
  <c r="S150" i="1"/>
  <c r="V150" i="1"/>
  <c r="R150" i="1"/>
  <c r="K150" i="1"/>
  <c r="P150" i="1"/>
  <c r="F150" i="1"/>
  <c r="N150" i="1"/>
  <c r="E150" i="1"/>
  <c r="M150" i="1"/>
  <c r="D150" i="1"/>
  <c r="J150" i="1"/>
  <c r="I132" i="1"/>
  <c r="M132" i="1"/>
  <c r="H132" i="1"/>
  <c r="K132" i="1"/>
  <c r="Q132" i="1"/>
  <c r="S132" i="1"/>
  <c r="O132" i="1"/>
  <c r="R132" i="1"/>
  <c r="E132" i="1"/>
  <c r="F132" i="1"/>
  <c r="T132" i="1"/>
  <c r="P132" i="1"/>
  <c r="V132" i="1"/>
  <c r="N132" i="1"/>
  <c r="D132" i="1"/>
  <c r="G132" i="1"/>
  <c r="U132" i="1"/>
  <c r="U144" i="1"/>
  <c r="O144" i="1"/>
  <c r="K144" i="1"/>
  <c r="F144" i="1"/>
  <c r="I144" i="1"/>
  <c r="J144" i="1"/>
  <c r="P144" i="1"/>
  <c r="E144" i="1"/>
  <c r="G144" i="1"/>
  <c r="D144" i="1"/>
  <c r="M144" i="1"/>
  <c r="V144" i="1"/>
  <c r="T144" i="1"/>
  <c r="L144" i="1"/>
  <c r="S144" i="1"/>
  <c r="Q144" i="1"/>
  <c r="H144" i="1"/>
  <c r="N144" i="1"/>
  <c r="L134" i="1"/>
  <c r="R134" i="1"/>
  <c r="I134" i="1"/>
  <c r="F134" i="1"/>
  <c r="V134" i="1"/>
  <c r="H134" i="1"/>
  <c r="O134" i="1"/>
  <c r="N134" i="1"/>
  <c r="Q134" i="1"/>
  <c r="D134" i="1"/>
  <c r="P134" i="1"/>
  <c r="G134" i="1"/>
  <c r="E134" i="1"/>
  <c r="U134" i="1"/>
  <c r="T134" i="1"/>
  <c r="K134" i="1"/>
  <c r="S134" i="1"/>
  <c r="E130" i="1"/>
  <c r="H130" i="1"/>
  <c r="U130" i="1"/>
  <c r="Q130" i="1"/>
  <c r="P130" i="1"/>
  <c r="T130" i="1"/>
  <c r="G130" i="1"/>
  <c r="F130" i="1"/>
  <c r="S130" i="1"/>
  <c r="M130" i="1"/>
  <c r="V130" i="1"/>
  <c r="I130" i="1"/>
  <c r="N130" i="1"/>
  <c r="R130" i="1"/>
  <c r="O130" i="1"/>
  <c r="D130" i="1"/>
  <c r="L130" i="1"/>
  <c r="T140" i="1"/>
  <c r="I140" i="1"/>
  <c r="F140" i="1"/>
  <c r="K140" i="1"/>
  <c r="G140" i="1"/>
  <c r="M140" i="1"/>
  <c r="O140" i="1"/>
  <c r="N140" i="1"/>
  <c r="E140" i="1"/>
  <c r="D140" i="1"/>
  <c r="V140" i="1"/>
  <c r="U140" i="1"/>
  <c r="L140" i="1"/>
  <c r="J140" i="1"/>
  <c r="S140" i="1"/>
  <c r="R140" i="1"/>
  <c r="H140" i="1"/>
  <c r="Q140" i="1"/>
  <c r="P146" i="1"/>
  <c r="V146" i="1"/>
  <c r="I146" i="1"/>
  <c r="G146" i="1"/>
  <c r="K146" i="1"/>
  <c r="Q146" i="1"/>
  <c r="D146" i="1"/>
  <c r="H146" i="1"/>
  <c r="U146" i="1"/>
  <c r="N146" i="1"/>
  <c r="T146" i="1"/>
  <c r="E146" i="1"/>
  <c r="R146" i="1"/>
  <c r="M146" i="1"/>
  <c r="O146" i="1"/>
  <c r="J146" i="1"/>
  <c r="L146" i="1"/>
  <c r="F146" i="1"/>
  <c r="M136" i="1"/>
  <c r="S136" i="1"/>
  <c r="I136" i="1"/>
  <c r="H136" i="1"/>
  <c r="G136" i="1"/>
  <c r="J136" i="1"/>
  <c r="D136" i="1"/>
  <c r="R136" i="1"/>
  <c r="P136" i="1"/>
  <c r="O136" i="1"/>
  <c r="Q136" i="1"/>
  <c r="E136" i="1"/>
  <c r="U136" i="1"/>
  <c r="T136" i="1"/>
  <c r="K136" i="1"/>
  <c r="V136" i="1"/>
  <c r="F136" i="1"/>
  <c r="L136" i="1"/>
  <c r="Q32" i="1"/>
  <c r="K116" i="1"/>
  <c r="S116" i="1"/>
  <c r="I116" i="1"/>
  <c r="V116" i="1"/>
  <c r="E116" i="1"/>
  <c r="M116" i="1"/>
  <c r="J116" i="1"/>
  <c r="Q116" i="1"/>
  <c r="L116" i="1"/>
  <c r="H116" i="1"/>
  <c r="U116" i="1"/>
  <c r="R116" i="1"/>
  <c r="N116" i="1"/>
  <c r="T116" i="1"/>
  <c r="F116" i="1"/>
  <c r="P116" i="1"/>
  <c r="O116" i="1"/>
  <c r="G116" i="1"/>
  <c r="W119" i="1"/>
  <c r="C36" i="1"/>
  <c r="H113" i="1"/>
  <c r="F124" i="1" s="1"/>
  <c r="I113" i="1"/>
  <c r="F126" i="1" s="1"/>
  <c r="J113" i="1"/>
  <c r="F128" i="1" s="1"/>
  <c r="P32" i="1"/>
  <c r="O32" i="1"/>
  <c r="N32" i="1"/>
  <c r="O128" i="1" l="1"/>
  <c r="D124" i="1"/>
  <c r="T128" i="1"/>
  <c r="R128" i="1"/>
  <c r="N128" i="1"/>
  <c r="P128" i="1"/>
  <c r="U128" i="1"/>
  <c r="V128" i="1"/>
  <c r="L124" i="1"/>
  <c r="S128" i="1"/>
  <c r="V124" i="1"/>
  <c r="Q128" i="1"/>
  <c r="K124" i="1"/>
  <c r="O124" i="1"/>
  <c r="G128" i="1"/>
  <c r="T124" i="1"/>
  <c r="T126" i="1"/>
  <c r="P124" i="1"/>
  <c r="U126" i="1"/>
  <c r="K128" i="1"/>
  <c r="L128" i="1"/>
  <c r="Q126" i="1"/>
  <c r="U124" i="1"/>
  <c r="R126" i="1"/>
  <c r="N124" i="1"/>
  <c r="V126" i="1"/>
  <c r="M128" i="1"/>
  <c r="D128" i="1"/>
  <c r="S124" i="1"/>
  <c r="R124" i="1"/>
  <c r="D126" i="1"/>
  <c r="K126" i="1"/>
  <c r="O126" i="1"/>
  <c r="S126" i="1"/>
  <c r="Q124" i="1"/>
  <c r="P126" i="1"/>
  <c r="M126" i="1"/>
  <c r="M124" i="1"/>
  <c r="L126" i="1"/>
  <c r="N126" i="1"/>
  <c r="J124" i="1"/>
  <c r="G126" i="1"/>
  <c r="G124" i="1"/>
  <c r="I124" i="1"/>
  <c r="H126" i="1"/>
  <c r="H128" i="1"/>
  <c r="J126" i="1"/>
  <c r="E128" i="1"/>
  <c r="E124" i="1"/>
  <c r="E126" i="1"/>
  <c r="G112" i="1"/>
  <c r="F112" i="1"/>
  <c r="E112" i="1"/>
  <c r="F113" i="1" l="1"/>
  <c r="O120" i="1" s="1"/>
  <c r="G113" i="1"/>
  <c r="I122" i="1" s="1"/>
  <c r="E113" i="1"/>
  <c r="F118" i="1" s="1"/>
  <c r="H120" i="1" l="1"/>
  <c r="S120" i="1"/>
  <c r="R122" i="1"/>
  <c r="O122" i="1"/>
  <c r="Q122" i="1"/>
  <c r="N122" i="1"/>
  <c r="R120" i="1"/>
  <c r="P122" i="1"/>
  <c r="D122" i="1"/>
  <c r="J120" i="1"/>
  <c r="T120" i="1"/>
  <c r="P120" i="1"/>
  <c r="G120" i="1"/>
  <c r="M122" i="1"/>
  <c r="L120" i="1"/>
  <c r="R118" i="1"/>
  <c r="T118" i="1"/>
  <c r="U122" i="1"/>
  <c r="Q120" i="1"/>
  <c r="O118" i="1"/>
  <c r="O153" i="1" s="1"/>
  <c r="N120" i="1"/>
  <c r="Q118" i="1"/>
  <c r="E120" i="1"/>
  <c r="L122" i="1"/>
  <c r="V122" i="1"/>
  <c r="V120" i="1"/>
  <c r="V118" i="1"/>
  <c r="D120" i="1"/>
  <c r="I120" i="1"/>
  <c r="T122" i="1"/>
  <c r="K120" i="1"/>
  <c r="D118" i="1"/>
  <c r="K118" i="1"/>
  <c r="P118" i="1"/>
  <c r="M118" i="1"/>
  <c r="K122" i="1"/>
  <c r="M120" i="1"/>
  <c r="S118" i="1"/>
  <c r="U118" i="1"/>
  <c r="S122" i="1"/>
  <c r="U120" i="1"/>
  <c r="L118" i="1"/>
  <c r="N118" i="1"/>
  <c r="H122" i="1"/>
  <c r="J122" i="1"/>
  <c r="F122" i="1"/>
  <c r="F153" i="1" s="1"/>
  <c r="E122" i="1"/>
  <c r="J118" i="1"/>
  <c r="H118" i="1"/>
  <c r="I118" i="1"/>
  <c r="G118" i="1"/>
  <c r="AB46" i="1" l="1"/>
  <c r="V46" i="1"/>
  <c r="AA46" i="1"/>
  <c r="W46" i="1"/>
  <c r="Y46" i="1"/>
  <c r="X46" i="1"/>
  <c r="Z46" i="1"/>
  <c r="J64" i="1"/>
  <c r="Z64" i="1"/>
  <c r="V64" i="1"/>
  <c r="X64" i="1"/>
  <c r="Y64" i="1"/>
  <c r="AB64" i="1"/>
  <c r="AA64" i="1"/>
  <c r="W64" i="1"/>
  <c r="D153" i="1"/>
  <c r="R153" i="1"/>
  <c r="F70" i="1" s="1"/>
  <c r="D46" i="1"/>
  <c r="J46" i="1"/>
  <c r="Q153" i="1"/>
  <c r="S153" i="1"/>
  <c r="V153" i="1"/>
  <c r="T153" i="1"/>
  <c r="O64" i="1"/>
  <c r="G64" i="1"/>
  <c r="L64" i="1"/>
  <c r="N64" i="1"/>
  <c r="F64" i="1"/>
  <c r="U64" i="1"/>
  <c r="M64" i="1"/>
  <c r="E64" i="1"/>
  <c r="T64" i="1"/>
  <c r="D64" i="1"/>
  <c r="S64" i="1"/>
  <c r="K64" i="1"/>
  <c r="R64" i="1"/>
  <c r="Q64" i="1"/>
  <c r="P64" i="1"/>
  <c r="I64" i="1"/>
  <c r="H64" i="1"/>
  <c r="G153" i="1"/>
  <c r="P153" i="1"/>
  <c r="U153" i="1"/>
  <c r="E153" i="1"/>
  <c r="N153" i="1"/>
  <c r="M153" i="1"/>
  <c r="I153" i="1"/>
  <c r="L153" i="1"/>
  <c r="H153" i="1"/>
  <c r="K153" i="1"/>
  <c r="J153" i="1"/>
  <c r="U46" i="1"/>
  <c r="R46" i="1"/>
  <c r="T46" i="1"/>
  <c r="S46" i="1"/>
  <c r="N46" i="1"/>
  <c r="K46" i="1"/>
  <c r="E46" i="1"/>
  <c r="O46" i="1"/>
  <c r="L46" i="1"/>
  <c r="G46" i="1"/>
  <c r="F46" i="1"/>
  <c r="I46" i="1"/>
  <c r="Q46" i="1"/>
  <c r="P46" i="1"/>
  <c r="M46" i="1"/>
  <c r="H46" i="1"/>
  <c r="C46" i="1" l="1"/>
  <c r="C64" i="1"/>
  <c r="AB78" i="1"/>
  <c r="V78" i="1"/>
  <c r="AA78" i="1"/>
  <c r="Y78" i="1"/>
  <c r="X78" i="1"/>
  <c r="W78" i="1"/>
  <c r="Z78" i="1"/>
  <c r="AB44" i="1"/>
  <c r="Z44" i="1"/>
  <c r="V44" i="1"/>
  <c r="X44" i="1"/>
  <c r="W44" i="1"/>
  <c r="AA44" i="1"/>
  <c r="Y44" i="1"/>
  <c r="Z72" i="1"/>
  <c r="V72" i="1"/>
  <c r="AB72" i="1"/>
  <c r="X72" i="1"/>
  <c r="W72" i="1"/>
  <c r="AA72" i="1"/>
  <c r="Y72" i="1"/>
  <c r="J54" i="1"/>
  <c r="AA54" i="1"/>
  <c r="W54" i="1"/>
  <c r="X54" i="1"/>
  <c r="Z54" i="1"/>
  <c r="Y54" i="1"/>
  <c r="V54" i="1"/>
  <c r="AB54" i="1"/>
  <c r="J76" i="1"/>
  <c r="AB76" i="1"/>
  <c r="V76" i="1"/>
  <c r="X76" i="1"/>
  <c r="AA76" i="1"/>
  <c r="Z76" i="1"/>
  <c r="Y76" i="1"/>
  <c r="W76" i="1"/>
  <c r="J68" i="1"/>
  <c r="X68" i="1"/>
  <c r="AB68" i="1"/>
  <c r="W68" i="1"/>
  <c r="AA68" i="1"/>
  <c r="Z68" i="1"/>
  <c r="V68" i="1"/>
  <c r="Y68" i="1"/>
  <c r="J56" i="1"/>
  <c r="AB56" i="1"/>
  <c r="Y56" i="1"/>
  <c r="X56" i="1"/>
  <c r="W56" i="1"/>
  <c r="AA56" i="1"/>
  <c r="Z56" i="1"/>
  <c r="V56" i="1"/>
  <c r="J66" i="1"/>
  <c r="W66" i="1"/>
  <c r="AB66" i="1"/>
  <c r="AA66" i="1"/>
  <c r="V66" i="1"/>
  <c r="Z66" i="1"/>
  <c r="Y66" i="1"/>
  <c r="X66" i="1"/>
  <c r="X52" i="1"/>
  <c r="AB52" i="1"/>
  <c r="W52" i="1"/>
  <c r="Z52" i="1"/>
  <c r="V52" i="1"/>
  <c r="Y52" i="1"/>
  <c r="AA52" i="1"/>
  <c r="J60" i="1"/>
  <c r="AB60" i="1"/>
  <c r="AA60" i="1"/>
  <c r="Z60" i="1"/>
  <c r="X60" i="1"/>
  <c r="W60" i="1"/>
  <c r="V60" i="1"/>
  <c r="Y60" i="1"/>
  <c r="J62" i="1"/>
  <c r="AB62" i="1"/>
  <c r="AA62" i="1"/>
  <c r="W62" i="1"/>
  <c r="Z62" i="1"/>
  <c r="V62" i="1"/>
  <c r="Y62" i="1"/>
  <c r="X62" i="1"/>
  <c r="W50" i="1"/>
  <c r="AB50" i="1"/>
  <c r="AA50" i="1"/>
  <c r="X50" i="1"/>
  <c r="V50" i="1"/>
  <c r="Z50" i="1"/>
  <c r="Y50" i="1"/>
  <c r="Z48" i="1"/>
  <c r="V48" i="1"/>
  <c r="Y48" i="1"/>
  <c r="X48" i="1"/>
  <c r="W48" i="1"/>
  <c r="AB48" i="1"/>
  <c r="AA48" i="1"/>
  <c r="Y42" i="1"/>
  <c r="X42" i="1"/>
  <c r="AB42" i="1"/>
  <c r="AA42" i="1"/>
  <c r="W42" i="1"/>
  <c r="Z42" i="1"/>
  <c r="V42" i="1"/>
  <c r="J74" i="1"/>
  <c r="Y74" i="1"/>
  <c r="X74" i="1"/>
  <c r="AB74" i="1"/>
  <c r="AA74" i="1"/>
  <c r="W74" i="1"/>
  <c r="Z74" i="1"/>
  <c r="V74" i="1"/>
  <c r="J58" i="1"/>
  <c r="Y58" i="1"/>
  <c r="X58" i="1"/>
  <c r="V58" i="1"/>
  <c r="AA58" i="1"/>
  <c r="W58" i="1"/>
  <c r="Z58" i="1"/>
  <c r="AB58" i="1"/>
  <c r="J70" i="1"/>
  <c r="AA70" i="1"/>
  <c r="W70" i="1"/>
  <c r="X70" i="1"/>
  <c r="Z70" i="1"/>
  <c r="Y70" i="1"/>
  <c r="AB70" i="1"/>
  <c r="V70" i="1"/>
  <c r="E70" i="1"/>
  <c r="M70" i="1"/>
  <c r="I70" i="1"/>
  <c r="S68" i="1"/>
  <c r="U70" i="1"/>
  <c r="Q70" i="1"/>
  <c r="K70" i="1"/>
  <c r="T68" i="1"/>
  <c r="R70" i="1"/>
  <c r="G70" i="1"/>
  <c r="U68" i="1"/>
  <c r="S70" i="1"/>
  <c r="O70" i="1"/>
  <c r="G68" i="1"/>
  <c r="D70" i="1"/>
  <c r="P70" i="1"/>
  <c r="O68" i="1"/>
  <c r="T70" i="1"/>
  <c r="N70" i="1"/>
  <c r="I68" i="1"/>
  <c r="L70" i="1"/>
  <c r="H70" i="1"/>
  <c r="D68" i="1"/>
  <c r="R68" i="1"/>
  <c r="M68" i="1"/>
  <c r="H68" i="1"/>
  <c r="D44" i="1"/>
  <c r="J44" i="1"/>
  <c r="L72" i="1"/>
  <c r="J72" i="1"/>
  <c r="Q68" i="1"/>
  <c r="D50" i="1"/>
  <c r="J50" i="1"/>
  <c r="L68" i="1"/>
  <c r="D52" i="1"/>
  <c r="J52" i="1"/>
  <c r="F68" i="1"/>
  <c r="P68" i="1"/>
  <c r="N78" i="1"/>
  <c r="J78" i="1"/>
  <c r="E68" i="1"/>
  <c r="D48" i="1"/>
  <c r="J48" i="1"/>
  <c r="N68" i="1"/>
  <c r="K68" i="1"/>
  <c r="D42" i="1"/>
  <c r="J42" i="1"/>
  <c r="G72" i="1"/>
  <c r="G78" i="1"/>
  <c r="O72" i="1"/>
  <c r="H78" i="1"/>
  <c r="P72" i="1"/>
  <c r="T72" i="1"/>
  <c r="F72" i="1"/>
  <c r="F78" i="1"/>
  <c r="P78" i="1"/>
  <c r="L78" i="1"/>
  <c r="R78" i="1"/>
  <c r="S78" i="1"/>
  <c r="T78" i="1"/>
  <c r="E78" i="1"/>
  <c r="I78" i="1"/>
  <c r="M78" i="1"/>
  <c r="Q78" i="1"/>
  <c r="I72" i="1"/>
  <c r="K78" i="1"/>
  <c r="U78" i="1"/>
  <c r="D78" i="1"/>
  <c r="O78" i="1"/>
  <c r="R72" i="1"/>
  <c r="E72" i="1"/>
  <c r="D72" i="1"/>
  <c r="Q72" i="1"/>
  <c r="M72" i="1"/>
  <c r="H72" i="1"/>
  <c r="U72" i="1"/>
  <c r="R44" i="1"/>
  <c r="I52" i="1"/>
  <c r="E44" i="1"/>
  <c r="I50" i="1"/>
  <c r="U50" i="1"/>
  <c r="K72" i="1"/>
  <c r="N72" i="1"/>
  <c r="S72" i="1"/>
  <c r="Q52" i="1"/>
  <c r="S52" i="1"/>
  <c r="H52" i="1"/>
  <c r="N52" i="1"/>
  <c r="G50" i="1"/>
  <c r="P52" i="1"/>
  <c r="N50" i="1"/>
  <c r="N48" i="1"/>
  <c r="U48" i="1"/>
  <c r="E48" i="1"/>
  <c r="K50" i="1"/>
  <c r="T48" i="1"/>
  <c r="M50" i="1"/>
  <c r="F50" i="1"/>
  <c r="O50" i="1"/>
  <c r="R48" i="1"/>
  <c r="T50" i="1"/>
  <c r="Q54" i="1"/>
  <c r="I54" i="1"/>
  <c r="P54" i="1"/>
  <c r="H54" i="1"/>
  <c r="O54" i="1"/>
  <c r="G54" i="1"/>
  <c r="U54" i="1"/>
  <c r="M54" i="1"/>
  <c r="E54" i="1"/>
  <c r="T54" i="1"/>
  <c r="L54" i="1"/>
  <c r="D54" i="1"/>
  <c r="N54" i="1"/>
  <c r="K54" i="1"/>
  <c r="F54" i="1"/>
  <c r="S54" i="1"/>
  <c r="R54" i="1"/>
  <c r="S76" i="1"/>
  <c r="K76" i="1"/>
  <c r="P76" i="1"/>
  <c r="R76" i="1"/>
  <c r="Q76" i="1"/>
  <c r="I76" i="1"/>
  <c r="H76" i="1"/>
  <c r="O76" i="1"/>
  <c r="G76" i="1"/>
  <c r="N76" i="1"/>
  <c r="F76" i="1"/>
  <c r="E76" i="1"/>
  <c r="D76" i="1"/>
  <c r="L76" i="1"/>
  <c r="U76" i="1"/>
  <c r="T76" i="1"/>
  <c r="M76" i="1"/>
  <c r="H50" i="1"/>
  <c r="Q50" i="1"/>
  <c r="N44" i="1"/>
  <c r="S48" i="1"/>
  <c r="R50" i="1"/>
  <c r="O56" i="1"/>
  <c r="G56" i="1"/>
  <c r="N56" i="1"/>
  <c r="F56" i="1"/>
  <c r="U56" i="1"/>
  <c r="M56" i="1"/>
  <c r="E56" i="1"/>
  <c r="S56" i="1"/>
  <c r="K56" i="1"/>
  <c r="R56" i="1"/>
  <c r="Q56" i="1"/>
  <c r="P56" i="1"/>
  <c r="L56" i="1"/>
  <c r="I56" i="1"/>
  <c r="T56" i="1"/>
  <c r="H56" i="1"/>
  <c r="D56" i="1"/>
  <c r="U66" i="1"/>
  <c r="M66" i="1"/>
  <c r="E66" i="1"/>
  <c r="T66" i="1"/>
  <c r="L66" i="1"/>
  <c r="D66" i="1"/>
  <c r="S66" i="1"/>
  <c r="K66" i="1"/>
  <c r="R66" i="1"/>
  <c r="Q66" i="1"/>
  <c r="I66" i="1"/>
  <c r="P66" i="1"/>
  <c r="H66" i="1"/>
  <c r="O66" i="1"/>
  <c r="N66" i="1"/>
  <c r="G66" i="1"/>
  <c r="F66" i="1"/>
  <c r="U74" i="1"/>
  <c r="M74" i="1"/>
  <c r="E74" i="1"/>
  <c r="T74" i="1"/>
  <c r="L74" i="1"/>
  <c r="D74" i="1"/>
  <c r="S74" i="1"/>
  <c r="K74" i="1"/>
  <c r="R74" i="1"/>
  <c r="Q74" i="1"/>
  <c r="I74" i="1"/>
  <c r="P74" i="1"/>
  <c r="H74" i="1"/>
  <c r="O74" i="1"/>
  <c r="N74" i="1"/>
  <c r="G74" i="1"/>
  <c r="F74" i="1"/>
  <c r="P44" i="1"/>
  <c r="P50" i="1"/>
  <c r="O44" i="1"/>
  <c r="U58" i="1"/>
  <c r="M58" i="1"/>
  <c r="E58" i="1"/>
  <c r="T58" i="1"/>
  <c r="L58" i="1"/>
  <c r="D58" i="1"/>
  <c r="S58" i="1"/>
  <c r="K58" i="1"/>
  <c r="Q58" i="1"/>
  <c r="I58" i="1"/>
  <c r="P58" i="1"/>
  <c r="H58" i="1"/>
  <c r="R58" i="1"/>
  <c r="O58" i="1"/>
  <c r="N58" i="1"/>
  <c r="G58" i="1"/>
  <c r="F58" i="1"/>
  <c r="F44" i="1"/>
  <c r="Q48" i="1"/>
  <c r="O48" i="1"/>
  <c r="Q44" i="1"/>
  <c r="T44" i="1"/>
  <c r="Q62" i="1"/>
  <c r="I62" i="1"/>
  <c r="N62" i="1"/>
  <c r="P62" i="1"/>
  <c r="H62" i="1"/>
  <c r="O62" i="1"/>
  <c r="G62" i="1"/>
  <c r="U62" i="1"/>
  <c r="M62" i="1"/>
  <c r="E62" i="1"/>
  <c r="T62" i="1"/>
  <c r="L62" i="1"/>
  <c r="D62" i="1"/>
  <c r="F62" i="1"/>
  <c r="S62" i="1"/>
  <c r="R62" i="1"/>
  <c r="K62" i="1"/>
  <c r="S44" i="1"/>
  <c r="F48" i="1"/>
  <c r="P48" i="1"/>
  <c r="E50" i="1"/>
  <c r="L50" i="1"/>
  <c r="U44" i="1"/>
  <c r="S60" i="1"/>
  <c r="K60" i="1"/>
  <c r="R60" i="1"/>
  <c r="Q60" i="1"/>
  <c r="I60" i="1"/>
  <c r="O60" i="1"/>
  <c r="G60" i="1"/>
  <c r="N60" i="1"/>
  <c r="F60" i="1"/>
  <c r="D60" i="1"/>
  <c r="U60" i="1"/>
  <c r="T60" i="1"/>
  <c r="P60" i="1"/>
  <c r="M60" i="1"/>
  <c r="L60" i="1"/>
  <c r="H60" i="1"/>
  <c r="E60" i="1"/>
  <c r="U42" i="1"/>
  <c r="K42" i="1"/>
  <c r="F42" i="1"/>
  <c r="T42" i="1"/>
  <c r="H42" i="1"/>
  <c r="G42" i="1"/>
  <c r="M42" i="1"/>
  <c r="R42" i="1"/>
  <c r="P42" i="1"/>
  <c r="E42" i="1"/>
  <c r="Q42" i="1"/>
  <c r="L42" i="1"/>
  <c r="O42" i="1"/>
  <c r="I42" i="1"/>
  <c r="S42" i="1"/>
  <c r="N42" i="1"/>
  <c r="T52" i="1"/>
  <c r="L52" i="1"/>
  <c r="F52" i="1"/>
  <c r="R52" i="1"/>
  <c r="G52" i="1"/>
  <c r="U52" i="1"/>
  <c r="O52" i="1"/>
  <c r="K52" i="1"/>
  <c r="M52" i="1"/>
  <c r="E52" i="1"/>
  <c r="S50" i="1"/>
  <c r="W125" i="1"/>
  <c r="H48" i="1"/>
  <c r="C56" i="1" l="1"/>
  <c r="C62" i="1"/>
  <c r="C60" i="1"/>
  <c r="C54" i="1"/>
  <c r="C78" i="1"/>
  <c r="C72" i="1"/>
  <c r="C68" i="1"/>
  <c r="C70" i="1"/>
  <c r="C74" i="1"/>
  <c r="C76" i="1"/>
  <c r="C52" i="1"/>
  <c r="C58" i="1"/>
  <c r="C50" i="1"/>
  <c r="C42" i="1"/>
  <c r="C66" i="1"/>
  <c r="Z79" i="1"/>
  <c r="Z33" i="1" s="1"/>
  <c r="Z37" i="1" s="1"/>
  <c r="AB79" i="1"/>
  <c r="AB33" i="1" s="1"/>
  <c r="AB37" i="1" s="1"/>
  <c r="V79" i="1"/>
  <c r="V33" i="1" s="1"/>
  <c r="V37" i="1" s="1"/>
  <c r="W79" i="1"/>
  <c r="W33" i="1" s="1"/>
  <c r="W37" i="1" s="1"/>
  <c r="AA79" i="1"/>
  <c r="AA33" i="1" s="1"/>
  <c r="AA37" i="1" s="1"/>
  <c r="Y79" i="1"/>
  <c r="Y33" i="1" s="1"/>
  <c r="Y37" i="1" s="1"/>
  <c r="X79" i="1"/>
  <c r="X33" i="1" s="1"/>
  <c r="X37" i="1" s="1"/>
  <c r="R79" i="1"/>
  <c r="R33" i="1" s="1"/>
  <c r="R37" i="1" s="1"/>
  <c r="N79" i="1"/>
  <c r="N33" i="1" s="1"/>
  <c r="N37" i="1" s="1"/>
  <c r="S79" i="1"/>
  <c r="S33" i="1" s="1"/>
  <c r="S37" i="1" s="1"/>
  <c r="U79" i="1"/>
  <c r="U33" i="1" s="1"/>
  <c r="U37" i="1" s="1"/>
  <c r="O79" i="1"/>
  <c r="O33" i="1" s="1"/>
  <c r="O37" i="1" s="1"/>
  <c r="D79" i="1"/>
  <c r="Q79" i="1"/>
  <c r="Q33" i="1" s="1"/>
  <c r="Q37" i="1" s="1"/>
  <c r="T79" i="1"/>
  <c r="T33" i="1" s="1"/>
  <c r="T37" i="1" s="1"/>
  <c r="E79" i="1"/>
  <c r="P79" i="1"/>
  <c r="P33" i="1" s="1"/>
  <c r="P37" i="1" s="1"/>
  <c r="F79" i="1"/>
  <c r="F32" i="1"/>
  <c r="W123" i="1"/>
  <c r="G48" i="1"/>
  <c r="G44" i="1"/>
  <c r="E32" i="1"/>
  <c r="I48" i="1"/>
  <c r="H44" i="1"/>
  <c r="H79" i="1" s="1"/>
  <c r="E33" i="1" l="1"/>
  <c r="E37" i="1" s="1"/>
  <c r="G79" i="1"/>
  <c r="D33" i="1"/>
  <c r="F33" i="1"/>
  <c r="F37" i="1" s="1"/>
  <c r="W127" i="1"/>
  <c r="L32" i="1"/>
  <c r="I32" i="1"/>
  <c r="K32" i="1"/>
  <c r="G32" i="1"/>
  <c r="M32" i="1"/>
  <c r="C32" i="1"/>
  <c r="I44" i="1"/>
  <c r="I79" i="1" s="1"/>
  <c r="I33" i="1" l="1"/>
  <c r="I37" i="1" s="1"/>
  <c r="G33" i="1"/>
  <c r="G37" i="1" s="1"/>
  <c r="D37" i="1"/>
  <c r="J32" i="1"/>
  <c r="H32" i="1"/>
  <c r="H33" i="1" s="1"/>
  <c r="J79" i="1"/>
  <c r="J33" i="1" l="1"/>
  <c r="J37" i="1" s="1"/>
  <c r="H37" i="1"/>
  <c r="K48" i="1"/>
  <c r="L48" i="1"/>
  <c r="K44" i="1" l="1"/>
  <c r="W121" i="1"/>
  <c r="L44" i="1"/>
  <c r="L79" i="1" s="1"/>
  <c r="L33" i="1" s="1"/>
  <c r="K79" i="1" l="1"/>
  <c r="L37" i="1"/>
  <c r="M48" i="1"/>
  <c r="C48" i="1" s="1"/>
  <c r="W117" i="1"/>
  <c r="K33" i="1" l="1"/>
  <c r="K37" i="1" s="1"/>
  <c r="M44" i="1"/>
  <c r="C44" i="1" s="1"/>
  <c r="M79" i="1" l="1"/>
  <c r="C79" i="1" s="1"/>
  <c r="A119" i="1"/>
  <c r="M33" i="1" l="1"/>
  <c r="C33" i="1" s="1"/>
  <c r="A45" i="1"/>
  <c r="A47" i="1" l="1"/>
  <c r="A121" i="1"/>
  <c r="C37" i="1"/>
  <c r="M37" i="1"/>
  <c r="A49" i="1" l="1"/>
  <c r="A123" i="1"/>
  <c r="A51" i="1" l="1"/>
  <c r="A125" i="1"/>
  <c r="A53" i="1" l="1"/>
  <c r="A127" i="1"/>
  <c r="A55" i="1" l="1"/>
  <c r="A129" i="1"/>
  <c r="A59" i="1" l="1"/>
  <c r="A133" i="1"/>
  <c r="A57" i="1"/>
  <c r="A131" i="1"/>
  <c r="A61" i="1" l="1"/>
  <c r="A135" i="1"/>
  <c r="A63" i="1" l="1"/>
  <c r="A137" i="1"/>
  <c r="A65" i="1" l="1"/>
  <c r="A139" i="1"/>
  <c r="A67" i="1" l="1"/>
  <c r="A141" i="1"/>
  <c r="A69" i="1" l="1"/>
  <c r="A143" i="1"/>
  <c r="A71" i="1" l="1"/>
  <c r="A145" i="1"/>
  <c r="A73" i="1" l="1"/>
  <c r="A147" i="1"/>
  <c r="A75" i="1" l="1"/>
  <c r="A149" i="1"/>
  <c r="A151" i="1"/>
  <c r="A77" i="1" l="1"/>
</calcChain>
</file>

<file path=xl/sharedStrings.xml><?xml version="1.0" encoding="utf-8"?>
<sst xmlns="http://schemas.openxmlformats.org/spreadsheetml/2006/main" count="165" uniqueCount="56">
  <si>
    <t>Indirect %</t>
  </si>
  <si>
    <t>Total</t>
  </si>
  <si>
    <t>Part time / Full time</t>
  </si>
  <si>
    <t>Salaries/Wages</t>
  </si>
  <si>
    <t>Fringe Benefits</t>
  </si>
  <si>
    <t>Indirect on Salary</t>
  </si>
  <si>
    <t>Travel</t>
  </si>
  <si>
    <t xml:space="preserve">Vehicle Costs </t>
  </si>
  <si>
    <t>Training &amp; Staff Development</t>
  </si>
  <si>
    <t>Telephone</t>
  </si>
  <si>
    <t>Telecom</t>
  </si>
  <si>
    <t>Postage</t>
  </si>
  <si>
    <t>Office Supplies and Materials</t>
  </si>
  <si>
    <t>Printing</t>
  </si>
  <si>
    <t>Association Dues</t>
  </si>
  <si>
    <t>Software</t>
  </si>
  <si>
    <t xml:space="preserve">Other Contractual Services </t>
  </si>
  <si>
    <t xml:space="preserve">Advertising/Marketing </t>
  </si>
  <si>
    <t xml:space="preserve">Other </t>
  </si>
  <si>
    <t>Indirect Costs</t>
  </si>
  <si>
    <t>Support Staff Costs</t>
  </si>
  <si>
    <t>Local Funds</t>
  </si>
  <si>
    <t>State Funds</t>
  </si>
  <si>
    <t>Description of Cost Classified as Other</t>
  </si>
  <si>
    <t>Indirect includes:  Rent, capital costs, insurance, audit fees, custodial/supplies</t>
  </si>
  <si>
    <t>Vehicle Costs</t>
  </si>
  <si>
    <t>Equipment, Including Maintenance</t>
  </si>
  <si>
    <t>Other Contractual Services</t>
  </si>
  <si>
    <t>Advertising/Marketing</t>
  </si>
  <si>
    <t>Total Costs</t>
  </si>
  <si>
    <t>Contact</t>
  </si>
  <si>
    <t>Staff Name</t>
  </si>
  <si>
    <t>Staff Role</t>
  </si>
  <si>
    <t>% time</t>
  </si>
  <si>
    <t>$</t>
  </si>
  <si>
    <t>Staff Title</t>
  </si>
  <si>
    <t>Total (Local + State)</t>
  </si>
  <si>
    <t>Date Completed</t>
  </si>
  <si>
    <t>Title</t>
  </si>
  <si>
    <t>Name</t>
  </si>
  <si>
    <t>Support Staff Quarterly Costs</t>
  </si>
  <si>
    <t>Subtotal</t>
  </si>
  <si>
    <t>Total % including direct staff</t>
  </si>
  <si>
    <t>SFY Quarter (Q?/201?)</t>
  </si>
  <si>
    <t>Overall Total (inc. support staff)</t>
  </si>
  <si>
    <t>Maximum % that can be claimed</t>
  </si>
  <si>
    <t>Total Support Staff Costs</t>
  </si>
  <si>
    <t>Role</t>
  </si>
  <si>
    <t>Comments</t>
  </si>
  <si>
    <t>Add Additional Categories</t>
  </si>
  <si>
    <t>Agency Name</t>
  </si>
  <si>
    <t>Administrative Claiming Support Staff Worksheet</t>
  </si>
  <si>
    <t>Only fill white or yellow cells - do not alter formulas</t>
  </si>
  <si>
    <t xml:space="preserve">Equipment </t>
  </si>
  <si>
    <t>Support Staff:</t>
  </si>
  <si>
    <r>
      <t xml:space="preserve">NWD Medicaid Administrative Claiming Workbook Tool 6a: Cost Pool Spreadsheet
</t>
    </r>
    <r>
      <rPr>
        <b/>
        <u/>
        <sz val="16"/>
        <color theme="1"/>
        <rFont val="Book Antiqua"/>
        <family val="1"/>
      </rPr>
      <t>See Tool 6 - Cost Pool Guidance and NWD System Medicaid Adminstrative Claiming Workbook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</si>
</sst>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0.0%"/>
    <numFmt numFmtId="166" formatCode="_([$$-409]* #,##0.00_);_([$$-409]* \(#,##0.00\);_([$$-409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theme="1"/>
      <name val="Book Antiqua"/>
      <family val="1"/>
    </font>
    <font>
      <sz val="24"/>
      <color theme="1"/>
      <name val="Calibri"/>
      <family val="2"/>
      <scheme val="minor"/>
    </font>
    <font>
      <b/>
      <u/>
      <sz val="16"/>
      <color theme="1"/>
      <name val="Book Antiqua"/>
      <family val="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7" fillId="0" borderId="0"/>
    <xf numFmtId="9" fontId="9" fillId="0" borderId="0" applyFont="0" applyFill="0" applyBorder="0" applyAlignment="0" applyProtection="0"/>
  </cellStyleXfs>
  <cellXfs count="202">
    <xf numFmtId="0" fontId="0" fillId="0" borderId="0" xfId="0"/>
    <xf numFmtId="164" fontId="0" fillId="4" borderId="5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164" fontId="0" fillId="4" borderId="7" xfId="0" applyNumberFormat="1" applyFont="1" applyFill="1" applyBorder="1" applyProtection="1">
      <protection locked="0"/>
    </xf>
    <xf numFmtId="9" fontId="0" fillId="4" borderId="2" xfId="1" applyFont="1" applyFill="1" applyBorder="1" applyProtection="1">
      <protection locked="0"/>
    </xf>
    <xf numFmtId="164" fontId="0" fillId="4" borderId="14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164" fontId="0" fillId="4" borderId="40" xfId="0" applyNumberFormat="1" applyFont="1" applyFill="1" applyBorder="1" applyProtection="1">
      <protection locked="0"/>
    </xf>
    <xf numFmtId="164" fontId="0" fillId="11" borderId="2" xfId="0" applyNumberFormat="1" applyFill="1" applyBorder="1" applyProtection="1"/>
    <xf numFmtId="0" fontId="10" fillId="12" borderId="5" xfId="0" applyNumberFormat="1" applyFont="1" applyFill="1" applyBorder="1" applyProtection="1"/>
    <xf numFmtId="164" fontId="10" fillId="12" borderId="2" xfId="0" applyNumberFormat="1" applyFont="1" applyFill="1" applyBorder="1" applyProtection="1"/>
    <xf numFmtId="164" fontId="11" fillId="12" borderId="2" xfId="0" applyNumberFormat="1" applyFont="1" applyFill="1" applyBorder="1" applyProtection="1"/>
    <xf numFmtId="164" fontId="2" fillId="12" borderId="2" xfId="0" applyNumberFormat="1" applyFont="1" applyFill="1" applyBorder="1" applyProtection="1"/>
    <xf numFmtId="164" fontId="2" fillId="12" borderId="7" xfId="0" applyNumberFormat="1" applyFont="1" applyFill="1" applyBorder="1" applyProtection="1"/>
    <xf numFmtId="164" fontId="11" fillId="11" borderId="5" xfId="0" applyNumberFormat="1" applyFont="1" applyFill="1" applyBorder="1" applyProtection="1"/>
    <xf numFmtId="164" fontId="11" fillId="11" borderId="2" xfId="0" applyNumberFormat="1" applyFont="1" applyFill="1" applyBorder="1" applyProtection="1"/>
    <xf numFmtId="10" fontId="0" fillId="3" borderId="24" xfId="1" applyNumberFormat="1" applyFont="1" applyFill="1" applyBorder="1" applyAlignment="1" applyProtection="1">
      <alignment horizontal="center"/>
      <protection locked="0"/>
    </xf>
    <xf numFmtId="164" fontId="5" fillId="8" borderId="2" xfId="0" applyNumberFormat="1" applyFont="1" applyFill="1" applyBorder="1" applyProtection="1"/>
    <xf numFmtId="164" fontId="5" fillId="8" borderId="7" xfId="0" applyNumberFormat="1" applyFont="1" applyFill="1" applyBorder="1" applyProtection="1"/>
    <xf numFmtId="164" fontId="0" fillId="8" borderId="7" xfId="0" applyNumberFormat="1" applyFont="1" applyFill="1" applyBorder="1" applyProtection="1"/>
    <xf numFmtId="9" fontId="11" fillId="11" borderId="2" xfId="1" applyFont="1" applyFill="1" applyBorder="1" applyProtection="1"/>
    <xf numFmtId="9" fontId="0" fillId="3" borderId="7" xfId="1" applyFont="1" applyFill="1" applyBorder="1" applyProtection="1"/>
    <xf numFmtId="164" fontId="0" fillId="11" borderId="18" xfId="0" applyNumberFormat="1" applyFill="1" applyBorder="1" applyProtection="1"/>
    <xf numFmtId="164" fontId="0" fillId="11" borderId="14" xfId="0" applyNumberFormat="1" applyFill="1" applyBorder="1" applyProtection="1"/>
    <xf numFmtId="164" fontId="5" fillId="8" borderId="18" xfId="0" applyNumberFormat="1" applyFont="1" applyFill="1" applyBorder="1" applyProtection="1"/>
    <xf numFmtId="164" fontId="5" fillId="8" borderId="14" xfId="0" applyNumberFormat="1" applyFont="1" applyFill="1" applyBorder="1" applyProtection="1"/>
    <xf numFmtId="166" fontId="5" fillId="8" borderId="18" xfId="0" applyNumberFormat="1" applyFont="1" applyFill="1" applyBorder="1" applyProtection="1"/>
    <xf numFmtId="166" fontId="5" fillId="8" borderId="2" xfId="0" applyNumberFormat="1" applyFont="1" applyFill="1" applyBorder="1" applyProtection="1"/>
    <xf numFmtId="166" fontId="5" fillId="8" borderId="14" xfId="0" applyNumberFormat="1" applyFont="1" applyFill="1" applyBorder="1" applyProtection="1"/>
    <xf numFmtId="9" fontId="0" fillId="12" borderId="1" xfId="1" applyFont="1" applyFill="1" applyBorder="1" applyProtection="1"/>
    <xf numFmtId="9" fontId="0" fillId="4" borderId="6" xfId="1" applyFont="1" applyFill="1" applyBorder="1" applyProtection="1"/>
    <xf numFmtId="0" fontId="0" fillId="12" borderId="0" xfId="0" applyFill="1" applyBorder="1" applyProtection="1"/>
    <xf numFmtId="0" fontId="0" fillId="12" borderId="38" xfId="0" applyFill="1" applyBorder="1" applyProtection="1"/>
    <xf numFmtId="164" fontId="5" fillId="8" borderId="36" xfId="0" applyNumberFormat="1" applyFont="1" applyFill="1" applyBorder="1" applyProtection="1"/>
    <xf numFmtId="164" fontId="5" fillId="8" borderId="37" xfId="0" applyNumberFormat="1" applyFont="1" applyFill="1" applyBorder="1" applyProtection="1"/>
    <xf numFmtId="0" fontId="0" fillId="4" borderId="5" xfId="0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 wrapText="1"/>
      <protection locked="0"/>
    </xf>
    <xf numFmtId="0" fontId="12" fillId="4" borderId="5" xfId="0" applyFont="1" applyFill="1" applyBorder="1" applyAlignment="1" applyProtection="1">
      <alignment horizontal="center" wrapText="1"/>
      <protection locked="0"/>
    </xf>
    <xf numFmtId="0" fontId="12" fillId="4" borderId="10" xfId="0" applyFont="1" applyFill="1" applyBorder="1" applyAlignment="1" applyProtection="1">
      <alignment horizontal="center" wrapText="1"/>
      <protection locked="0"/>
    </xf>
    <xf numFmtId="14" fontId="12" fillId="9" borderId="26" xfId="0" applyNumberFormat="1" applyFont="1" applyFill="1" applyBorder="1" applyAlignment="1" applyProtection="1">
      <alignment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13" borderId="22" xfId="0" applyFill="1" applyBorder="1" applyProtection="1">
      <protection locked="0"/>
    </xf>
    <xf numFmtId="0" fontId="0" fillId="13" borderId="14" xfId="0" applyFill="1" applyBorder="1" applyProtection="1">
      <protection locked="0"/>
    </xf>
    <xf numFmtId="0" fontId="0" fillId="13" borderId="39" xfId="0" applyFill="1" applyBorder="1" applyProtection="1">
      <protection locked="0"/>
    </xf>
    <xf numFmtId="0" fontId="12" fillId="4" borderId="29" xfId="0" applyFont="1" applyFill="1" applyBorder="1" applyAlignment="1" applyProtection="1">
      <alignment horizontal="center" wrapText="1"/>
      <protection locked="0"/>
    </xf>
    <xf numFmtId="0" fontId="12" fillId="4" borderId="30" xfId="0" applyFont="1" applyFill="1" applyBorder="1" applyAlignment="1" applyProtection="1">
      <alignment wrapText="1"/>
      <protection locked="0"/>
    </xf>
    <xf numFmtId="0" fontId="12" fillId="4" borderId="14" xfId="0" applyFont="1" applyFill="1" applyBorder="1" applyAlignment="1" applyProtection="1">
      <alignment wrapText="1"/>
      <protection locked="0"/>
    </xf>
    <xf numFmtId="0" fontId="12" fillId="4" borderId="18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2" fillId="4" borderId="20" xfId="0" applyFont="1" applyFill="1" applyBorder="1" applyAlignment="1" applyProtection="1">
      <alignment wrapText="1"/>
      <protection locked="0"/>
    </xf>
    <xf numFmtId="0" fontId="12" fillId="4" borderId="10" xfId="0" applyFont="1" applyFill="1" applyBorder="1" applyAlignment="1" applyProtection="1">
      <alignment wrapText="1"/>
      <protection locked="0"/>
    </xf>
    <xf numFmtId="0" fontId="12" fillId="4" borderId="21" xfId="0" applyFon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13" borderId="21" xfId="0" applyFill="1" applyBorder="1" applyAlignment="1" applyProtection="1">
      <alignment wrapText="1"/>
      <protection locked="0"/>
    </xf>
    <xf numFmtId="164" fontId="15" fillId="11" borderId="24" xfId="0" applyNumberFormat="1" applyFont="1" applyFill="1" applyBorder="1" applyAlignment="1" applyProtection="1">
      <alignment wrapText="1"/>
    </xf>
    <xf numFmtId="164" fontId="16" fillId="8" borderId="24" xfId="0" applyNumberFormat="1" applyFont="1" applyFill="1" applyBorder="1" applyAlignment="1" applyProtection="1">
      <alignment wrapText="1"/>
    </xf>
    <xf numFmtId="0" fontId="17" fillId="13" borderId="28" xfId="0" applyFont="1" applyFill="1" applyBorder="1" applyAlignment="1" applyProtection="1">
      <alignment wrapText="1"/>
      <protection locked="0"/>
    </xf>
    <xf numFmtId="165" fontId="0" fillId="8" borderId="7" xfId="1" applyNumberFormat="1" applyFont="1" applyFill="1" applyBorder="1" applyAlignment="1" applyProtection="1">
      <alignment wrapText="1"/>
    </xf>
    <xf numFmtId="0" fontId="0" fillId="13" borderId="14" xfId="0" applyFill="1" applyBorder="1" applyAlignment="1" applyProtection="1">
      <alignment wrapText="1"/>
      <protection locked="0"/>
    </xf>
    <xf numFmtId="164" fontId="6" fillId="8" borderId="17" xfId="0" applyNumberFormat="1" applyFont="1" applyFill="1" applyBorder="1" applyAlignment="1" applyProtection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horizontal="left"/>
    </xf>
    <xf numFmtId="0" fontId="2" fillId="10" borderId="13" xfId="0" applyFont="1" applyFill="1" applyBorder="1" applyAlignment="1" applyProtection="1">
      <alignment horizontal="left" wrapText="1"/>
      <protection locked="0"/>
    </xf>
    <xf numFmtId="0" fontId="2" fillId="10" borderId="3" xfId="0" applyFont="1" applyFill="1" applyBorder="1" applyAlignment="1" applyProtection="1">
      <alignment horizontal="left" wrapText="1"/>
      <protection locked="0"/>
    </xf>
    <xf numFmtId="0" fontId="2" fillId="10" borderId="15" xfId="0" applyFont="1" applyFill="1" applyBorder="1" applyAlignment="1" applyProtection="1">
      <alignment wrapText="1"/>
      <protection locked="0"/>
    </xf>
    <xf numFmtId="0" fontId="2" fillId="10" borderId="4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0" fontId="7" fillId="3" borderId="2" xfId="1" applyNumberFormat="1" applyFont="1" applyFill="1" applyBorder="1" applyAlignment="1" applyProtection="1">
      <alignment horizontal="left" wrapText="1"/>
      <protection locked="0"/>
    </xf>
    <xf numFmtId="10" fontId="4" fillId="3" borderId="2" xfId="1" applyNumberFormat="1" applyFont="1" applyFill="1" applyBorder="1" applyAlignment="1" applyProtection="1">
      <alignment horizontal="left" wrapText="1"/>
    </xf>
    <xf numFmtId="0" fontId="0" fillId="13" borderId="1" xfId="0" applyFill="1" applyBorder="1" applyProtection="1">
      <protection locked="0"/>
    </xf>
    <xf numFmtId="0" fontId="0" fillId="13" borderId="3" xfId="0" applyFill="1" applyBorder="1" applyProtection="1">
      <protection locked="0"/>
    </xf>
    <xf numFmtId="0" fontId="0" fillId="13" borderId="6" xfId="0" applyFill="1" applyBorder="1" applyProtection="1">
      <protection locked="0"/>
    </xf>
    <xf numFmtId="0" fontId="13" fillId="9" borderId="26" xfId="0" applyFont="1" applyFill="1" applyBorder="1" applyAlignment="1" applyProtection="1">
      <alignment horizontal="center" wrapText="1"/>
      <protection locked="0"/>
    </xf>
    <xf numFmtId="164" fontId="10" fillId="12" borderId="2" xfId="0" applyNumberFormat="1" applyFont="1" applyFill="1" applyBorder="1" applyAlignment="1" applyProtection="1">
      <alignment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13" borderId="14" xfId="0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0" fillId="5" borderId="24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2" fillId="10" borderId="15" xfId="0" applyFont="1" applyFill="1" applyBorder="1" applyAlignment="1" applyProtection="1">
      <alignment horizontal="left" wrapText="1"/>
      <protection locked="0"/>
    </xf>
    <xf numFmtId="0" fontId="2" fillId="10" borderId="4" xfId="0" applyFont="1" applyFill="1" applyBorder="1" applyAlignment="1" applyProtection="1">
      <alignment horizontal="left" wrapText="1"/>
      <protection locked="0"/>
    </xf>
    <xf numFmtId="0" fontId="2" fillId="10" borderId="9" xfId="0" applyFont="1" applyFill="1" applyBorder="1" applyAlignment="1" applyProtection="1">
      <alignment horizontal="left" wrapText="1"/>
      <protection locked="0"/>
    </xf>
    <xf numFmtId="0" fontId="2" fillId="10" borderId="6" xfId="0" applyFont="1" applyFill="1" applyBorder="1" applyAlignment="1" applyProtection="1">
      <alignment horizontal="left" wrapText="1"/>
      <protection locked="0"/>
    </xf>
    <xf numFmtId="0" fontId="2" fillId="11" borderId="1" xfId="0" applyFon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wrapText="1"/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Protection="1">
      <protection locked="0"/>
    </xf>
    <xf numFmtId="164" fontId="6" fillId="4" borderId="3" xfId="0" applyNumberFormat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protection locked="0"/>
    </xf>
    <xf numFmtId="0" fontId="0" fillId="6" borderId="7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12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2" fillId="6" borderId="32" xfId="0" applyFont="1" applyFill="1" applyBorder="1" applyProtection="1">
      <protection locked="0"/>
    </xf>
    <xf numFmtId="0" fontId="2" fillId="6" borderId="13" xfId="0" applyFont="1" applyFill="1" applyBorder="1" applyProtection="1">
      <protection locked="0"/>
    </xf>
    <xf numFmtId="0" fontId="2" fillId="6" borderId="31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4" fillId="6" borderId="18" xfId="0" applyFont="1" applyFill="1" applyBorder="1" applyAlignment="1" applyProtection="1">
      <alignment horizontal="left" wrapText="1"/>
      <protection locked="0"/>
    </xf>
    <xf numFmtId="0" fontId="2" fillId="6" borderId="13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0" fillId="7" borderId="18" xfId="0" applyFill="1" applyBorder="1" applyProtection="1">
      <protection locked="0"/>
    </xf>
    <xf numFmtId="0" fontId="5" fillId="7" borderId="18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5" fillId="7" borderId="2" xfId="0" applyFont="1" applyFill="1" applyBorder="1" applyProtection="1">
      <protection locked="0"/>
    </xf>
    <xf numFmtId="0" fontId="2" fillId="2" borderId="37" xfId="0" applyFont="1" applyFill="1" applyBorder="1" applyAlignment="1" applyProtection="1">
      <alignment wrapText="1"/>
      <protection locked="0"/>
    </xf>
    <xf numFmtId="0" fontId="0" fillId="7" borderId="37" xfId="0" applyFill="1" applyBorder="1" applyProtection="1">
      <protection locked="0"/>
    </xf>
    <xf numFmtId="0" fontId="2" fillId="6" borderId="17" xfId="0" applyFont="1" applyFill="1" applyBorder="1" applyAlignment="1" applyProtection="1">
      <alignment wrapText="1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0" fontId="0" fillId="12" borderId="0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46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2" xfId="0" applyBorder="1" applyProtection="1">
      <protection locked="0"/>
    </xf>
    <xf numFmtId="0" fontId="22" fillId="0" borderId="5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8" fillId="6" borderId="13" xfId="0" applyFont="1" applyFill="1" applyBorder="1" applyAlignment="1" applyProtection="1">
      <alignment horizontal="left" wrapText="1"/>
      <protection locked="0"/>
    </xf>
    <xf numFmtId="0" fontId="18" fillId="6" borderId="6" xfId="0" applyFont="1" applyFill="1" applyBorder="1" applyAlignment="1" applyProtection="1">
      <alignment horizontal="left" wrapText="1"/>
      <protection locked="0"/>
    </xf>
    <xf numFmtId="0" fontId="0" fillId="13" borderId="1" xfId="0" applyFill="1" applyBorder="1" applyAlignment="1" applyProtection="1">
      <alignment wrapText="1"/>
      <protection locked="0"/>
    </xf>
    <xf numFmtId="0" fontId="0" fillId="13" borderId="3" xfId="0" applyFill="1" applyBorder="1" applyAlignment="1" applyProtection="1">
      <alignment wrapText="1"/>
      <protection locked="0"/>
    </xf>
    <xf numFmtId="0" fontId="0" fillId="13" borderId="6" xfId="0" applyFill="1" applyBorder="1" applyAlignment="1" applyProtection="1">
      <alignment wrapText="1"/>
      <protection locked="0"/>
    </xf>
    <xf numFmtId="0" fontId="0" fillId="13" borderId="1" xfId="0" applyFill="1" applyBorder="1" applyProtection="1">
      <protection locked="0"/>
    </xf>
    <xf numFmtId="0" fontId="0" fillId="13" borderId="3" xfId="0" applyFill="1" applyBorder="1" applyProtection="1">
      <protection locked="0"/>
    </xf>
    <xf numFmtId="0" fontId="0" fillId="13" borderId="6" xfId="0" applyFill="1" applyBorder="1" applyProtection="1">
      <protection locked="0"/>
    </xf>
    <xf numFmtId="0" fontId="4" fillId="6" borderId="13" xfId="0" applyFont="1" applyFill="1" applyBorder="1" applyAlignment="1" applyProtection="1">
      <alignment horizontal="left"/>
      <protection locked="0"/>
    </xf>
    <xf numFmtId="0" fontId="4" fillId="6" borderId="6" xfId="0" applyFont="1" applyFill="1" applyBorder="1" applyAlignment="1" applyProtection="1">
      <alignment horizontal="left"/>
      <protection locked="0"/>
    </xf>
    <xf numFmtId="0" fontId="2" fillId="14" borderId="1" xfId="0" applyFont="1" applyFill="1" applyBorder="1" applyProtection="1">
      <protection locked="0"/>
    </xf>
    <xf numFmtId="0" fontId="2" fillId="14" borderId="3" xfId="0" applyFont="1" applyFill="1" applyBorder="1" applyProtection="1">
      <protection locked="0"/>
    </xf>
    <xf numFmtId="0" fontId="2" fillId="14" borderId="6" xfId="0" applyFont="1" applyFill="1" applyBorder="1" applyProtection="1">
      <protection locked="0"/>
    </xf>
    <xf numFmtId="0" fontId="18" fillId="2" borderId="13" xfId="0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41" xfId="0" applyFont="1" applyFill="1" applyBorder="1" applyAlignment="1" applyProtection="1">
      <alignment horizontal="left" wrapText="1"/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14" fillId="2" borderId="23" xfId="0" applyFont="1" applyFill="1" applyBorder="1" applyAlignment="1" applyProtection="1">
      <alignment wrapText="1"/>
      <protection locked="0"/>
    </xf>
    <xf numFmtId="0" fontId="14" fillId="2" borderId="27" xfId="0" applyFont="1" applyFill="1" applyBorder="1" applyAlignment="1" applyProtection="1">
      <alignment wrapText="1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2" fillId="2" borderId="41" xfId="0" applyFont="1" applyFill="1" applyBorder="1" applyAlignment="1" applyProtection="1">
      <alignment wrapText="1"/>
      <protection locked="0"/>
    </xf>
    <xf numFmtId="0" fontId="2" fillId="2" borderId="44" xfId="0" applyFont="1" applyFill="1" applyBorder="1" applyAlignment="1" applyProtection="1">
      <alignment wrapText="1"/>
      <protection locked="0"/>
    </xf>
    <xf numFmtId="0" fontId="2" fillId="2" borderId="42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left" wrapText="1"/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8" fillId="2" borderId="1" xfId="0" applyFont="1" applyFill="1" applyBorder="1" applyAlignment="1" applyProtection="1">
      <alignment horizontal="left" wrapText="1"/>
      <protection locked="0"/>
    </xf>
    <xf numFmtId="0" fontId="18" fillId="2" borderId="6" xfId="0" applyFont="1" applyFill="1" applyBorder="1" applyAlignment="1" applyProtection="1">
      <alignment horizontal="left" wrapText="1"/>
      <protection locked="0"/>
    </xf>
    <xf numFmtId="0" fontId="13" fillId="9" borderId="25" xfId="0" applyFont="1" applyFill="1" applyBorder="1" applyAlignment="1" applyProtection="1">
      <alignment horizontal="center" wrapText="1"/>
      <protection locked="0"/>
    </xf>
    <xf numFmtId="0" fontId="13" fillId="9" borderId="26" xfId="0" applyFont="1" applyFill="1" applyBorder="1" applyAlignment="1" applyProtection="1">
      <alignment horizontal="center" wrapText="1"/>
      <protection locked="0"/>
    </xf>
    <xf numFmtId="0" fontId="13" fillId="9" borderId="27" xfId="0" applyFont="1" applyFill="1" applyBorder="1" applyAlignment="1" applyProtection="1">
      <alignment horizontal="center" wrapText="1"/>
      <protection locked="0"/>
    </xf>
    <xf numFmtId="0" fontId="20" fillId="5" borderId="25" xfId="0" applyFont="1" applyFill="1" applyBorder="1" applyAlignment="1" applyProtection="1">
      <alignment horizontal="center" vertical="center" wrapText="1"/>
      <protection locked="0"/>
    </xf>
    <xf numFmtId="0" fontId="20" fillId="5" borderId="27" xfId="0" applyFont="1" applyFill="1" applyBorder="1" applyAlignment="1" applyProtection="1">
      <alignment horizontal="center" vertical="center" wrapText="1"/>
      <protection locked="0"/>
    </xf>
    <xf numFmtId="0" fontId="20" fillId="5" borderId="26" xfId="0" applyFont="1" applyFill="1" applyBorder="1" applyAlignment="1" applyProtection="1">
      <alignment horizontal="center" vertical="center" wrapText="1"/>
      <protection locked="0"/>
    </xf>
    <xf numFmtId="0" fontId="21" fillId="4" borderId="25" xfId="0" applyFont="1" applyFill="1" applyBorder="1" applyAlignment="1" applyProtection="1">
      <alignment horizontal="center" vertical="center" wrapText="1"/>
      <protection locked="0"/>
    </xf>
    <xf numFmtId="0" fontId="21" fillId="4" borderId="26" xfId="0" applyFont="1" applyFill="1" applyBorder="1" applyAlignment="1" applyProtection="1">
      <alignment horizontal="center" vertical="center" wrapText="1"/>
      <protection locked="0"/>
    </xf>
    <xf numFmtId="0" fontId="21" fillId="4" borderId="27" xfId="0" applyFont="1" applyFill="1" applyBorder="1" applyAlignment="1" applyProtection="1">
      <alignment horizontal="center" vertical="center" wrapText="1"/>
      <protection locked="0"/>
    </xf>
    <xf numFmtId="0" fontId="2" fillId="6" borderId="41" xfId="0" applyFont="1" applyFill="1" applyBorder="1" applyAlignment="1" applyProtection="1">
      <alignment wrapText="1"/>
      <protection locked="0"/>
    </xf>
    <xf numFmtId="0" fontId="2" fillId="6" borderId="44" xfId="0" applyFont="1" applyFill="1" applyBorder="1" applyAlignment="1" applyProtection="1">
      <alignment wrapText="1"/>
      <protection locked="0"/>
    </xf>
    <xf numFmtId="0" fontId="2" fillId="6" borderId="45" xfId="0" applyFont="1" applyFill="1" applyBorder="1" applyAlignment="1" applyProtection="1">
      <alignment wrapText="1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18" fillId="6" borderId="13" xfId="0" applyFont="1" applyFill="1" applyBorder="1" applyAlignment="1" applyProtection="1">
      <alignment horizontal="left"/>
      <protection locked="0"/>
    </xf>
    <xf numFmtId="0" fontId="18" fillId="6" borderId="6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0" fontId="2" fillId="2" borderId="43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4" fillId="6" borderId="13" xfId="0" applyFont="1" applyFill="1" applyBorder="1" applyAlignment="1" applyProtection="1">
      <alignment horizontal="left" wrapText="1"/>
      <protection locked="0"/>
    </xf>
    <xf numFmtId="0" fontId="4" fillId="6" borderId="6" xfId="0" applyFont="1" applyFill="1" applyBorder="1" applyAlignment="1" applyProtection="1">
      <alignment horizontal="left" wrapText="1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</cellXfs>
  <cellStyles count="7">
    <cellStyle name="Comma 2" xfId="2"/>
    <cellStyle name="Currency 2" xfId="3"/>
    <cellStyle name="Normal" xfId="0" builtinId="0"/>
    <cellStyle name="Normal 2" xfId="4"/>
    <cellStyle name="Normal 3" xfId="5"/>
    <cellStyle name="Percent" xfId="1" builtinId="5"/>
    <cellStyle name="Percent 2" xfId="6"/>
  </cellStyles>
  <dxfs count="17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1F497D"/>
      </a:dk2>
      <a:lt2>
        <a:srgbClr val="D8D8D8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9BBB5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sqref="A1:O27"/>
    </sheetView>
  </sheetViews>
  <sheetFormatPr defaultColWidth="0" defaultRowHeight="15" zeroHeight="1" x14ac:dyDescent="0.25"/>
  <cols>
    <col min="1" max="15" width="9.140625" customWidth="1"/>
    <col min="16" max="16384" width="9.140625" hidden="1"/>
  </cols>
  <sheetData>
    <row r="1" spans="1:15" x14ac:dyDescent="0.25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</row>
    <row r="2" spans="1:15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</row>
    <row r="3" spans="1:15" x14ac:dyDescent="0.2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15" x14ac:dyDescent="0.25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1:15" x14ac:dyDescent="0.2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8"/>
    </row>
    <row r="6" spans="1:15" x14ac:dyDescent="0.25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1:15" x14ac:dyDescent="0.2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1:15" x14ac:dyDescent="0.25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x14ac:dyDescent="0.2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x14ac:dyDescent="0.2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</row>
    <row r="11" spans="1:15" x14ac:dyDescent="0.25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</row>
    <row r="12" spans="1:15" x14ac:dyDescent="0.2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</row>
    <row r="13" spans="1:15" x14ac:dyDescent="0.2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</row>
    <row r="14" spans="1:15" x14ac:dyDescent="0.25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 x14ac:dyDescent="0.2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</row>
    <row r="16" spans="1:15" x14ac:dyDescent="0.2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1:15" x14ac:dyDescent="0.2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</row>
    <row r="18" spans="1:15" x14ac:dyDescent="0.2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1:15" x14ac:dyDescent="0.2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</row>
    <row r="20" spans="1:15" x14ac:dyDescent="0.2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</row>
    <row r="21" spans="1:15" x14ac:dyDescent="0.25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</row>
    <row r="22" spans="1:15" x14ac:dyDescent="0.25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x14ac:dyDescent="0.25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8"/>
    </row>
    <row r="24" spans="1:15" x14ac:dyDescent="0.25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</row>
    <row r="25" spans="1:15" x14ac:dyDescent="0.25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5" x14ac:dyDescent="0.25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5" x14ac:dyDescent="0.2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</row>
  </sheetData>
  <mergeCells count="1">
    <mergeCell ref="A1:O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6"/>
  <sheetViews>
    <sheetView zoomScaleNormal="100" zoomScaleSheetLayoutView="100" workbookViewId="0">
      <selection activeCell="E3" sqref="E3"/>
    </sheetView>
  </sheetViews>
  <sheetFormatPr defaultColWidth="9.140625" defaultRowHeight="15" x14ac:dyDescent="0.25"/>
  <cols>
    <col min="1" max="1" width="30.5703125" style="90" customWidth="1"/>
    <col min="2" max="2" width="9.28515625" style="90" customWidth="1"/>
    <col min="3" max="3" width="12.42578125" style="90" customWidth="1"/>
    <col min="4" max="4" width="12" style="90" customWidth="1"/>
    <col min="5" max="10" width="12" style="82" customWidth="1"/>
    <col min="11" max="21" width="11" style="82" customWidth="1"/>
    <col min="22" max="28" width="9.7109375" style="82" customWidth="1"/>
    <col min="29" max="29" width="12.7109375" style="82" customWidth="1"/>
    <col min="30" max="16384" width="9.140625" style="82"/>
  </cols>
  <sheetData>
    <row r="1" spans="1:29" ht="22.5" customHeight="1" thickBot="1" x14ac:dyDescent="0.3">
      <c r="A1" s="79" t="s">
        <v>0</v>
      </c>
      <c r="B1" s="18"/>
      <c r="C1" s="183" t="s">
        <v>52</v>
      </c>
      <c r="D1" s="184"/>
      <c r="E1" s="184"/>
      <c r="F1" s="185"/>
      <c r="G1" s="80" t="s">
        <v>50</v>
      </c>
      <c r="H1" s="178"/>
      <c r="I1" s="179"/>
      <c r="J1" s="180" t="s">
        <v>37</v>
      </c>
      <c r="K1" s="182"/>
      <c r="L1" s="41"/>
      <c r="M1" s="180" t="s">
        <v>43</v>
      </c>
      <c r="N1" s="181"/>
      <c r="O1" s="42"/>
      <c r="P1" s="80" t="s">
        <v>30</v>
      </c>
      <c r="Q1" s="177"/>
      <c r="R1" s="178"/>
      <c r="S1" s="178"/>
      <c r="T1" s="178"/>
      <c r="U1" s="179"/>
      <c r="V1" s="75"/>
      <c r="W1" s="75"/>
      <c r="X1" s="75"/>
      <c r="Y1" s="75"/>
      <c r="Z1" s="75"/>
      <c r="AA1" s="75"/>
      <c r="AB1" s="75"/>
      <c r="AC1" s="81" t="s">
        <v>48</v>
      </c>
    </row>
    <row r="2" spans="1:29" ht="15" customHeight="1" thickBot="1" x14ac:dyDescent="0.3">
      <c r="A2" s="83" t="s">
        <v>31</v>
      </c>
      <c r="B2" s="84"/>
      <c r="C2" s="85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43"/>
    </row>
    <row r="3" spans="1:29" ht="15" customHeight="1" x14ac:dyDescent="0.35">
      <c r="A3" s="65" t="s">
        <v>35</v>
      </c>
      <c r="B3" s="66"/>
      <c r="C3" s="8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4"/>
    </row>
    <row r="4" spans="1:29" s="88" customFormat="1" ht="15" customHeight="1" thickBot="1" x14ac:dyDescent="0.4">
      <c r="A4" s="67" t="s">
        <v>32</v>
      </c>
      <c r="B4" s="68"/>
      <c r="C4" s="87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4"/>
    </row>
    <row r="5" spans="1:29" ht="15" customHeight="1" x14ac:dyDescent="0.35">
      <c r="A5" s="172" t="s">
        <v>2</v>
      </c>
      <c r="B5" s="173"/>
      <c r="C5" s="11">
        <f t="shared" ref="C5:C30" si="0">SUM(D5:AB5)</f>
        <v>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44"/>
    </row>
    <row r="6" spans="1:29" ht="15" customHeight="1" x14ac:dyDescent="0.35">
      <c r="A6" s="174" t="s">
        <v>3</v>
      </c>
      <c r="B6" s="158"/>
      <c r="C6" s="12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4"/>
    </row>
    <row r="7" spans="1:29" ht="15" customHeight="1" x14ac:dyDescent="0.35">
      <c r="A7" s="175" t="s">
        <v>4</v>
      </c>
      <c r="B7" s="176"/>
      <c r="C7" s="12">
        <f t="shared" si="0"/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4"/>
    </row>
    <row r="8" spans="1:29" ht="15" customHeight="1" x14ac:dyDescent="0.25">
      <c r="A8" s="69" t="s">
        <v>5</v>
      </c>
      <c r="B8" s="70"/>
      <c r="C8" s="13">
        <f t="shared" si="0"/>
        <v>0</v>
      </c>
      <c r="D8" s="10" t="str">
        <f t="shared" ref="D8:W8" si="1">IF($B$8="","", IF($B$1&gt;0,"Error",D6*$B$8))</f>
        <v/>
      </c>
      <c r="E8" s="10" t="str">
        <f t="shared" si="1"/>
        <v/>
      </c>
      <c r="F8" s="10" t="str">
        <f t="shared" si="1"/>
        <v/>
      </c>
      <c r="G8" s="10" t="str">
        <f t="shared" si="1"/>
        <v/>
      </c>
      <c r="H8" s="10" t="str">
        <f t="shared" si="1"/>
        <v/>
      </c>
      <c r="I8" s="10" t="str">
        <f t="shared" si="1"/>
        <v/>
      </c>
      <c r="J8" s="10" t="str">
        <f t="shared" si="1"/>
        <v/>
      </c>
      <c r="K8" s="10" t="str">
        <f t="shared" si="1"/>
        <v/>
      </c>
      <c r="L8" s="10" t="str">
        <f t="shared" si="1"/>
        <v/>
      </c>
      <c r="M8" s="10" t="str">
        <f t="shared" si="1"/>
        <v/>
      </c>
      <c r="N8" s="10" t="str">
        <f t="shared" si="1"/>
        <v/>
      </c>
      <c r="O8" s="10" t="str">
        <f t="shared" si="1"/>
        <v/>
      </c>
      <c r="P8" s="10" t="str">
        <f t="shared" si="1"/>
        <v/>
      </c>
      <c r="Q8" s="10" t="str">
        <f t="shared" si="1"/>
        <v/>
      </c>
      <c r="R8" s="10" t="str">
        <f t="shared" si="1"/>
        <v/>
      </c>
      <c r="S8" s="10" t="str">
        <f t="shared" si="1"/>
        <v/>
      </c>
      <c r="T8" s="10" t="str">
        <f t="shared" si="1"/>
        <v/>
      </c>
      <c r="U8" s="10" t="str">
        <f t="shared" si="1"/>
        <v/>
      </c>
      <c r="V8" s="10" t="str">
        <f t="shared" si="1"/>
        <v/>
      </c>
      <c r="W8" s="10" t="str">
        <f t="shared" si="1"/>
        <v/>
      </c>
      <c r="X8" s="10" t="str">
        <f t="shared" ref="X8:AB8" si="2">IF($B$8="","", IF($B$1&gt;0,"Error",X6*$B$8))</f>
        <v/>
      </c>
      <c r="Y8" s="10" t="str">
        <f t="shared" si="2"/>
        <v/>
      </c>
      <c r="Z8" s="10" t="str">
        <f t="shared" si="2"/>
        <v/>
      </c>
      <c r="AA8" s="10" t="str">
        <f t="shared" si="2"/>
        <v/>
      </c>
      <c r="AB8" s="10" t="str">
        <f t="shared" si="2"/>
        <v/>
      </c>
      <c r="AC8" s="44"/>
    </row>
    <row r="9" spans="1:29" s="89" customFormat="1" ht="15" customHeight="1" x14ac:dyDescent="0.25">
      <c r="A9" s="155" t="s">
        <v>6</v>
      </c>
      <c r="B9" s="156"/>
      <c r="C9" s="76">
        <f t="shared" si="0"/>
        <v>0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8"/>
    </row>
    <row r="10" spans="1:29" s="89" customFormat="1" ht="15" customHeight="1" x14ac:dyDescent="0.25">
      <c r="A10" s="155" t="s">
        <v>7</v>
      </c>
      <c r="B10" s="156"/>
      <c r="C10" s="76">
        <f t="shared" si="0"/>
        <v>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</row>
    <row r="11" spans="1:29" s="89" customFormat="1" ht="15" customHeight="1" x14ac:dyDescent="0.25">
      <c r="A11" s="155" t="s">
        <v>8</v>
      </c>
      <c r="B11" s="156"/>
      <c r="C11" s="76">
        <f t="shared" si="0"/>
        <v>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</row>
    <row r="12" spans="1:29" s="89" customFormat="1" ht="15" customHeight="1" x14ac:dyDescent="0.25">
      <c r="A12" s="155" t="s">
        <v>9</v>
      </c>
      <c r="B12" s="156"/>
      <c r="C12" s="76">
        <f t="shared" si="0"/>
        <v>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</row>
    <row r="13" spans="1:29" s="89" customFormat="1" ht="15" customHeight="1" x14ac:dyDescent="0.25">
      <c r="A13" s="155" t="s">
        <v>10</v>
      </c>
      <c r="B13" s="156"/>
      <c r="C13" s="76">
        <f t="shared" si="0"/>
        <v>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8"/>
    </row>
    <row r="14" spans="1:29" s="89" customFormat="1" ht="15" customHeight="1" x14ac:dyDescent="0.25">
      <c r="A14" s="155" t="s">
        <v>11</v>
      </c>
      <c r="B14" s="156"/>
      <c r="C14" s="76">
        <f t="shared" si="0"/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</row>
    <row r="15" spans="1:29" s="89" customFormat="1" ht="15" customHeight="1" x14ac:dyDescent="0.25">
      <c r="A15" s="155" t="s">
        <v>12</v>
      </c>
      <c r="B15" s="156"/>
      <c r="C15" s="76">
        <f t="shared" si="0"/>
        <v>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s="89" customFormat="1" ht="15" customHeight="1" x14ac:dyDescent="0.25">
      <c r="A16" s="155" t="s">
        <v>13</v>
      </c>
      <c r="B16" s="156"/>
      <c r="C16" s="76">
        <f t="shared" si="0"/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s="89" customFormat="1" ht="15" customHeight="1" x14ac:dyDescent="0.25">
      <c r="A17" s="155" t="s">
        <v>14</v>
      </c>
      <c r="B17" s="156"/>
      <c r="C17" s="76">
        <f t="shared" si="0"/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</row>
    <row r="18" spans="1:29" s="89" customFormat="1" ht="15" customHeight="1" x14ac:dyDescent="0.25">
      <c r="A18" s="155" t="s">
        <v>15</v>
      </c>
      <c r="B18" s="156"/>
      <c r="C18" s="76">
        <f t="shared" si="0"/>
        <v>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s="89" customFormat="1" ht="15" customHeight="1" x14ac:dyDescent="0.25">
      <c r="A19" s="155" t="s">
        <v>53</v>
      </c>
      <c r="B19" s="156"/>
      <c r="C19" s="76">
        <f t="shared" si="0"/>
        <v>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s="89" customFormat="1" ht="15" customHeight="1" x14ac:dyDescent="0.25">
      <c r="A20" s="155" t="s">
        <v>16</v>
      </c>
      <c r="B20" s="156"/>
      <c r="C20" s="76">
        <f t="shared" si="0"/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1:29" s="89" customFormat="1" ht="15" customHeight="1" x14ac:dyDescent="0.25">
      <c r="A21" s="155" t="s">
        <v>17</v>
      </c>
      <c r="B21" s="156"/>
      <c r="C21" s="76">
        <f t="shared" si="0"/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s="89" customFormat="1" ht="15" customHeight="1" x14ac:dyDescent="0.25">
      <c r="A22" s="155" t="s">
        <v>49</v>
      </c>
      <c r="B22" s="156"/>
      <c r="C22" s="76">
        <f t="shared" si="0"/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s="89" customFormat="1" ht="15" customHeight="1" x14ac:dyDescent="0.25">
      <c r="A23" s="155" t="s">
        <v>49</v>
      </c>
      <c r="B23" s="156"/>
      <c r="C23" s="76">
        <f t="shared" si="0"/>
        <v>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8"/>
    </row>
    <row r="24" spans="1:29" s="89" customFormat="1" ht="15" customHeight="1" x14ac:dyDescent="0.25">
      <c r="A24" s="155" t="s">
        <v>49</v>
      </c>
      <c r="B24" s="156"/>
      <c r="C24" s="76">
        <f t="shared" ref="C24:C28" si="3">SUM(D24:AB24)</f>
        <v>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</row>
    <row r="25" spans="1:29" s="89" customFormat="1" ht="15" customHeight="1" x14ac:dyDescent="0.25">
      <c r="A25" s="155" t="s">
        <v>49</v>
      </c>
      <c r="B25" s="156"/>
      <c r="C25" s="76">
        <f t="shared" si="3"/>
        <v>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8"/>
    </row>
    <row r="26" spans="1:29" s="89" customFormat="1" ht="15" customHeight="1" x14ac:dyDescent="0.25">
      <c r="A26" s="155" t="s">
        <v>49</v>
      </c>
      <c r="B26" s="156"/>
      <c r="C26" s="76">
        <f t="shared" si="3"/>
        <v>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/>
    </row>
    <row r="27" spans="1:29" s="89" customFormat="1" ht="15" customHeight="1" x14ac:dyDescent="0.25">
      <c r="A27" s="155" t="s">
        <v>49</v>
      </c>
      <c r="B27" s="156"/>
      <c r="C27" s="76">
        <f t="shared" si="3"/>
        <v>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8"/>
    </row>
    <row r="28" spans="1:29" s="89" customFormat="1" ht="15" customHeight="1" x14ac:dyDescent="0.25">
      <c r="A28" s="155" t="s">
        <v>49</v>
      </c>
      <c r="B28" s="156"/>
      <c r="C28" s="76">
        <f t="shared" si="3"/>
        <v>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</row>
    <row r="29" spans="1:29" s="89" customFormat="1" ht="15" customHeight="1" x14ac:dyDescent="0.25">
      <c r="A29" s="155" t="s">
        <v>49</v>
      </c>
      <c r="B29" s="156"/>
      <c r="C29" s="76">
        <f t="shared" si="0"/>
        <v>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1:29" s="89" customFormat="1" ht="15" customHeight="1" x14ac:dyDescent="0.25">
      <c r="A30" s="155" t="s">
        <v>18</v>
      </c>
      <c r="B30" s="156"/>
      <c r="C30" s="76">
        <f t="shared" si="0"/>
        <v>0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8"/>
    </row>
    <row r="31" spans="1:29" x14ac:dyDescent="0.25">
      <c r="A31" s="157" t="s">
        <v>41</v>
      </c>
      <c r="B31" s="158"/>
      <c r="C31" s="14">
        <f>SUM(C6:C30)</f>
        <v>0</v>
      </c>
      <c r="D31" s="19">
        <f>SUM(D6:D30)</f>
        <v>0</v>
      </c>
      <c r="E31" s="19">
        <f t="shared" ref="E31:AB31" si="4">SUM(E6:E30)</f>
        <v>0</v>
      </c>
      <c r="F31" s="19">
        <f t="shared" si="4"/>
        <v>0</v>
      </c>
      <c r="G31" s="19">
        <f t="shared" si="4"/>
        <v>0</v>
      </c>
      <c r="H31" s="19">
        <f t="shared" si="4"/>
        <v>0</v>
      </c>
      <c r="I31" s="19">
        <f t="shared" si="4"/>
        <v>0</v>
      </c>
      <c r="J31" s="19">
        <f t="shared" si="4"/>
        <v>0</v>
      </c>
      <c r="K31" s="19">
        <f t="shared" si="4"/>
        <v>0</v>
      </c>
      <c r="L31" s="19">
        <f t="shared" si="4"/>
        <v>0</v>
      </c>
      <c r="M31" s="19">
        <f t="shared" si="4"/>
        <v>0</v>
      </c>
      <c r="N31" s="19">
        <f t="shared" si="4"/>
        <v>0</v>
      </c>
      <c r="O31" s="19">
        <f t="shared" si="4"/>
        <v>0</v>
      </c>
      <c r="P31" s="19">
        <f t="shared" si="4"/>
        <v>0</v>
      </c>
      <c r="Q31" s="19">
        <f t="shared" si="4"/>
        <v>0</v>
      </c>
      <c r="R31" s="19">
        <f t="shared" si="4"/>
        <v>0</v>
      </c>
      <c r="S31" s="19">
        <f t="shared" si="4"/>
        <v>0</v>
      </c>
      <c r="T31" s="19">
        <f t="shared" si="4"/>
        <v>0</v>
      </c>
      <c r="U31" s="19">
        <f t="shared" si="4"/>
        <v>0</v>
      </c>
      <c r="V31" s="19">
        <f t="shared" si="4"/>
        <v>0</v>
      </c>
      <c r="W31" s="19">
        <f t="shared" si="4"/>
        <v>0</v>
      </c>
      <c r="X31" s="19">
        <f t="shared" si="4"/>
        <v>0</v>
      </c>
      <c r="Y31" s="19">
        <f t="shared" si="4"/>
        <v>0</v>
      </c>
      <c r="Z31" s="19">
        <f t="shared" si="4"/>
        <v>0</v>
      </c>
      <c r="AA31" s="19">
        <f t="shared" si="4"/>
        <v>0</v>
      </c>
      <c r="AB31" s="19">
        <f t="shared" si="4"/>
        <v>0</v>
      </c>
      <c r="AC31" s="44"/>
    </row>
    <row r="32" spans="1:29" ht="15.75" thickBot="1" x14ac:dyDescent="0.3">
      <c r="A32" s="159" t="s">
        <v>19</v>
      </c>
      <c r="B32" s="160"/>
      <c r="C32" s="15">
        <f>C31*$B$1</f>
        <v>0</v>
      </c>
      <c r="D32" s="20">
        <f t="shared" ref="D32:Q32" si="5">D31*$B$1</f>
        <v>0</v>
      </c>
      <c r="E32" s="20">
        <f t="shared" si="5"/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0">
        <f t="shared" si="5"/>
        <v>0</v>
      </c>
      <c r="P32" s="20">
        <f t="shared" si="5"/>
        <v>0</v>
      </c>
      <c r="Q32" s="20">
        <f t="shared" si="5"/>
        <v>0</v>
      </c>
      <c r="R32" s="20">
        <f t="shared" ref="R32:U32" si="6">R31*$B$1</f>
        <v>0</v>
      </c>
      <c r="S32" s="20">
        <f t="shared" si="6"/>
        <v>0</v>
      </c>
      <c r="T32" s="20">
        <f t="shared" si="6"/>
        <v>0</v>
      </c>
      <c r="U32" s="20">
        <f t="shared" si="6"/>
        <v>0</v>
      </c>
      <c r="V32" s="20">
        <f t="shared" ref="V32:AB32" si="7">V31*$B$1</f>
        <v>0</v>
      </c>
      <c r="W32" s="20">
        <f t="shared" si="7"/>
        <v>0</v>
      </c>
      <c r="X32" s="20">
        <f t="shared" si="7"/>
        <v>0</v>
      </c>
      <c r="Y32" s="20">
        <f t="shared" si="7"/>
        <v>0</v>
      </c>
      <c r="Z32" s="20">
        <f t="shared" si="7"/>
        <v>0</v>
      </c>
      <c r="AA32" s="20">
        <f t="shared" si="7"/>
        <v>0</v>
      </c>
      <c r="AB32" s="20">
        <f t="shared" si="7"/>
        <v>0</v>
      </c>
      <c r="AC32" s="45"/>
    </row>
    <row r="33" spans="1:29" s="90" customFormat="1" ht="15.75" thickBot="1" x14ac:dyDescent="0.3">
      <c r="A33" s="161" t="s">
        <v>44</v>
      </c>
      <c r="B33" s="162"/>
      <c r="C33" s="56">
        <f>SUM(D33:AB33)</f>
        <v>0</v>
      </c>
      <c r="D33" s="57">
        <f t="shared" ref="D33:AB33" si="8">D31+D32+D79</f>
        <v>0</v>
      </c>
      <c r="E33" s="57">
        <f t="shared" si="8"/>
        <v>0</v>
      </c>
      <c r="F33" s="57">
        <f t="shared" si="8"/>
        <v>0</v>
      </c>
      <c r="G33" s="57">
        <f t="shared" si="8"/>
        <v>0</v>
      </c>
      <c r="H33" s="57">
        <f t="shared" si="8"/>
        <v>0</v>
      </c>
      <c r="I33" s="57">
        <f t="shared" si="8"/>
        <v>0</v>
      </c>
      <c r="J33" s="57">
        <f t="shared" si="8"/>
        <v>0</v>
      </c>
      <c r="K33" s="57">
        <f t="shared" si="8"/>
        <v>0</v>
      </c>
      <c r="L33" s="57">
        <f t="shared" si="8"/>
        <v>0</v>
      </c>
      <c r="M33" s="57">
        <f t="shared" si="8"/>
        <v>0</v>
      </c>
      <c r="N33" s="57">
        <f t="shared" si="8"/>
        <v>0</v>
      </c>
      <c r="O33" s="57">
        <f t="shared" si="8"/>
        <v>0</v>
      </c>
      <c r="P33" s="57">
        <f t="shared" si="8"/>
        <v>0</v>
      </c>
      <c r="Q33" s="57">
        <f t="shared" si="8"/>
        <v>0</v>
      </c>
      <c r="R33" s="57">
        <f t="shared" si="8"/>
        <v>0</v>
      </c>
      <c r="S33" s="57">
        <f t="shared" si="8"/>
        <v>0</v>
      </c>
      <c r="T33" s="57">
        <f t="shared" si="8"/>
        <v>0</v>
      </c>
      <c r="U33" s="57">
        <f t="shared" si="8"/>
        <v>0</v>
      </c>
      <c r="V33" s="57">
        <f t="shared" si="8"/>
        <v>0</v>
      </c>
      <c r="W33" s="57">
        <f t="shared" si="8"/>
        <v>0</v>
      </c>
      <c r="X33" s="57">
        <f t="shared" si="8"/>
        <v>0</v>
      </c>
      <c r="Y33" s="57">
        <f t="shared" si="8"/>
        <v>0</v>
      </c>
      <c r="Z33" s="57">
        <f t="shared" si="8"/>
        <v>0</v>
      </c>
      <c r="AA33" s="57">
        <f t="shared" si="8"/>
        <v>0</v>
      </c>
      <c r="AB33" s="57">
        <f t="shared" si="8"/>
        <v>0</v>
      </c>
      <c r="AC33" s="58"/>
    </row>
    <row r="34" spans="1:29" x14ac:dyDescent="0.25">
      <c r="A34" s="194" t="s">
        <v>21</v>
      </c>
      <c r="B34" s="195"/>
      <c r="C34" s="16">
        <f>SUM(D34:AB34)</f>
        <v>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43"/>
    </row>
    <row r="35" spans="1:29" x14ac:dyDescent="0.25">
      <c r="A35" s="164" t="s">
        <v>22</v>
      </c>
      <c r="B35" s="196"/>
      <c r="C35" s="17">
        <f>SUM(D35:AB35)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4"/>
    </row>
    <row r="36" spans="1:29" x14ac:dyDescent="0.25">
      <c r="A36" s="164" t="s">
        <v>36</v>
      </c>
      <c r="B36" s="196"/>
      <c r="C36" s="17">
        <f>C35+C34</f>
        <v>0</v>
      </c>
      <c r="D36" s="21">
        <f>D35+D34</f>
        <v>0</v>
      </c>
      <c r="E36" s="21">
        <f t="shared" ref="E36:Q36" si="9">E35+E34</f>
        <v>0</v>
      </c>
      <c r="F36" s="21">
        <f t="shared" si="9"/>
        <v>0</v>
      </c>
      <c r="G36" s="21">
        <f t="shared" si="9"/>
        <v>0</v>
      </c>
      <c r="H36" s="21">
        <f t="shared" si="9"/>
        <v>0</v>
      </c>
      <c r="I36" s="21">
        <f t="shared" si="9"/>
        <v>0</v>
      </c>
      <c r="J36" s="21">
        <f t="shared" si="9"/>
        <v>0</v>
      </c>
      <c r="K36" s="21">
        <f t="shared" si="9"/>
        <v>0</v>
      </c>
      <c r="L36" s="21">
        <f t="shared" si="9"/>
        <v>0</v>
      </c>
      <c r="M36" s="21">
        <f t="shared" si="9"/>
        <v>0</v>
      </c>
      <c r="N36" s="21">
        <f t="shared" si="9"/>
        <v>0</v>
      </c>
      <c r="O36" s="21">
        <f t="shared" si="9"/>
        <v>0</v>
      </c>
      <c r="P36" s="21">
        <f t="shared" si="9"/>
        <v>0</v>
      </c>
      <c r="Q36" s="21">
        <f t="shared" si="9"/>
        <v>0</v>
      </c>
      <c r="R36" s="21">
        <f t="shared" ref="R36:U36" si="10">R35+R34</f>
        <v>0</v>
      </c>
      <c r="S36" s="21">
        <f t="shared" si="10"/>
        <v>0</v>
      </c>
      <c r="T36" s="21">
        <f t="shared" si="10"/>
        <v>0</v>
      </c>
      <c r="U36" s="21">
        <f t="shared" si="10"/>
        <v>0</v>
      </c>
      <c r="V36" s="21">
        <f t="shared" ref="V36:AB36" si="11">V35+V34</f>
        <v>0</v>
      </c>
      <c r="W36" s="21">
        <f t="shared" si="11"/>
        <v>0</v>
      </c>
      <c r="X36" s="21">
        <f t="shared" si="11"/>
        <v>0</v>
      </c>
      <c r="Y36" s="21">
        <f t="shared" si="11"/>
        <v>0</v>
      </c>
      <c r="Z36" s="21">
        <f t="shared" si="11"/>
        <v>0</v>
      </c>
      <c r="AA36" s="21">
        <f t="shared" si="11"/>
        <v>0</v>
      </c>
      <c r="AB36" s="21">
        <f t="shared" si="11"/>
        <v>0</v>
      </c>
      <c r="AC36" s="44"/>
    </row>
    <row r="37" spans="1:29" s="90" customFormat="1" ht="33.75" customHeight="1" x14ac:dyDescent="0.25">
      <c r="A37" s="164" t="s">
        <v>45</v>
      </c>
      <c r="B37" s="165"/>
      <c r="C37" s="59" t="str">
        <f t="shared" ref="C37:W37" si="12">IF(C33=0,"",IF(C36/C33*2&gt;1,1,C36/C33*2))</f>
        <v/>
      </c>
      <c r="D37" s="59" t="str">
        <f t="shared" si="12"/>
        <v/>
      </c>
      <c r="E37" s="59" t="str">
        <f t="shared" si="12"/>
        <v/>
      </c>
      <c r="F37" s="59" t="str">
        <f t="shared" si="12"/>
        <v/>
      </c>
      <c r="G37" s="59" t="str">
        <f t="shared" si="12"/>
        <v/>
      </c>
      <c r="H37" s="59" t="str">
        <f t="shared" si="12"/>
        <v/>
      </c>
      <c r="I37" s="59" t="str">
        <f t="shared" si="12"/>
        <v/>
      </c>
      <c r="J37" s="59" t="str">
        <f t="shared" si="12"/>
        <v/>
      </c>
      <c r="K37" s="59" t="str">
        <f t="shared" si="12"/>
        <v/>
      </c>
      <c r="L37" s="59" t="str">
        <f t="shared" si="12"/>
        <v/>
      </c>
      <c r="M37" s="59" t="str">
        <f t="shared" si="12"/>
        <v/>
      </c>
      <c r="N37" s="59" t="str">
        <f t="shared" si="12"/>
        <v/>
      </c>
      <c r="O37" s="59" t="str">
        <f t="shared" si="12"/>
        <v/>
      </c>
      <c r="P37" s="59" t="str">
        <f t="shared" si="12"/>
        <v/>
      </c>
      <c r="Q37" s="59" t="str">
        <f t="shared" si="12"/>
        <v/>
      </c>
      <c r="R37" s="59" t="str">
        <f t="shared" si="12"/>
        <v/>
      </c>
      <c r="S37" s="59" t="str">
        <f t="shared" si="12"/>
        <v/>
      </c>
      <c r="T37" s="59" t="str">
        <f t="shared" si="12"/>
        <v/>
      </c>
      <c r="U37" s="59" t="str">
        <f t="shared" si="12"/>
        <v/>
      </c>
      <c r="V37" s="59" t="str">
        <f t="shared" si="12"/>
        <v/>
      </c>
      <c r="W37" s="59" t="str">
        <f t="shared" si="12"/>
        <v/>
      </c>
      <c r="X37" s="59" t="str">
        <f t="shared" ref="X37:AB37" si="13">IF(X33=0,"",IF(X36/X33*2&gt;1,1,X36/X33*2))</f>
        <v/>
      </c>
      <c r="Y37" s="59" t="str">
        <f t="shared" si="13"/>
        <v/>
      </c>
      <c r="Z37" s="59" t="str">
        <f t="shared" si="13"/>
        <v/>
      </c>
      <c r="AA37" s="59" t="str">
        <f t="shared" si="13"/>
        <v/>
      </c>
      <c r="AB37" s="59" t="str">
        <f t="shared" si="13"/>
        <v/>
      </c>
      <c r="AC37" s="60"/>
    </row>
    <row r="38" spans="1:29" s="90" customFormat="1" ht="15" customHeight="1" thickBot="1" x14ac:dyDescent="0.3">
      <c r="A38" s="166" t="s">
        <v>23</v>
      </c>
      <c r="B38" s="167"/>
      <c r="C38" s="168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</row>
    <row r="39" spans="1:29" ht="15" customHeight="1" x14ac:dyDescent="0.25">
      <c r="A39" s="91"/>
      <c r="B39" s="92"/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</row>
    <row r="40" spans="1:29" ht="15" customHeight="1" x14ac:dyDescent="0.25">
      <c r="A40" s="169" t="s">
        <v>20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6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8"/>
    </row>
    <row r="41" spans="1:29" ht="15" customHeight="1" x14ac:dyDescent="0.25">
      <c r="A41" s="64" t="str">
        <f>IF(D$84="","",D$84)</f>
        <v/>
      </c>
      <c r="B41" s="99" t="s">
        <v>33</v>
      </c>
      <c r="C41" s="22">
        <f t="shared" ref="C41:C79" si="14">SUM(D41:AB41)</f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4"/>
    </row>
    <row r="42" spans="1:29" ht="15" customHeight="1" x14ac:dyDescent="0.25">
      <c r="A42" s="64" t="str">
        <f>IF(D$85="","",D$85)</f>
        <v/>
      </c>
      <c r="B42" s="100" t="s">
        <v>34</v>
      </c>
      <c r="C42" s="17">
        <f t="shared" si="14"/>
        <v>0</v>
      </c>
      <c r="D42" s="19">
        <f t="shared" ref="D42:W42" si="15">D41*$D$153</f>
        <v>0</v>
      </c>
      <c r="E42" s="19">
        <f t="shared" si="15"/>
        <v>0</v>
      </c>
      <c r="F42" s="19">
        <f t="shared" si="15"/>
        <v>0</v>
      </c>
      <c r="G42" s="19">
        <f t="shared" si="15"/>
        <v>0</v>
      </c>
      <c r="H42" s="19">
        <f t="shared" si="15"/>
        <v>0</v>
      </c>
      <c r="I42" s="19">
        <f t="shared" si="15"/>
        <v>0</v>
      </c>
      <c r="J42" s="19">
        <f t="shared" si="15"/>
        <v>0</v>
      </c>
      <c r="K42" s="19">
        <f t="shared" si="15"/>
        <v>0</v>
      </c>
      <c r="L42" s="19">
        <f t="shared" si="15"/>
        <v>0</v>
      </c>
      <c r="M42" s="19">
        <f t="shared" si="15"/>
        <v>0</v>
      </c>
      <c r="N42" s="19">
        <f t="shared" si="15"/>
        <v>0</v>
      </c>
      <c r="O42" s="19">
        <f t="shared" si="15"/>
        <v>0</v>
      </c>
      <c r="P42" s="19">
        <f t="shared" si="15"/>
        <v>0</v>
      </c>
      <c r="Q42" s="19">
        <f t="shared" si="15"/>
        <v>0</v>
      </c>
      <c r="R42" s="19">
        <f t="shared" si="15"/>
        <v>0</v>
      </c>
      <c r="S42" s="19">
        <f t="shared" si="15"/>
        <v>0</v>
      </c>
      <c r="T42" s="19">
        <f t="shared" si="15"/>
        <v>0</v>
      </c>
      <c r="U42" s="19">
        <f t="shared" si="15"/>
        <v>0</v>
      </c>
      <c r="V42" s="19">
        <f t="shared" si="15"/>
        <v>0</v>
      </c>
      <c r="W42" s="19">
        <f t="shared" si="15"/>
        <v>0</v>
      </c>
      <c r="X42" s="19">
        <f t="shared" ref="X42:AB42" si="16">X41*$D$153</f>
        <v>0</v>
      </c>
      <c r="Y42" s="19">
        <f t="shared" si="16"/>
        <v>0</v>
      </c>
      <c r="Z42" s="19">
        <f t="shared" si="16"/>
        <v>0</v>
      </c>
      <c r="AA42" s="19">
        <f t="shared" si="16"/>
        <v>0</v>
      </c>
      <c r="AB42" s="19">
        <f t="shared" si="16"/>
        <v>0</v>
      </c>
      <c r="AC42" s="44"/>
    </row>
    <row r="43" spans="1:29" ht="15" customHeight="1" x14ac:dyDescent="0.25">
      <c r="A43" s="64" t="str">
        <f>IF(E$84="","",E$84)</f>
        <v/>
      </c>
      <c r="B43" s="99" t="s">
        <v>33</v>
      </c>
      <c r="C43" s="22">
        <f t="shared" si="14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4"/>
    </row>
    <row r="44" spans="1:29" ht="15" customHeight="1" x14ac:dyDescent="0.25">
      <c r="A44" s="64" t="str">
        <f>IF(E$85="","",E$85)</f>
        <v/>
      </c>
      <c r="B44" s="100" t="s">
        <v>34</v>
      </c>
      <c r="C44" s="17">
        <f t="shared" si="14"/>
        <v>0</v>
      </c>
      <c r="D44" s="19">
        <f t="shared" ref="D44:W44" si="17">D43*$E$153</f>
        <v>0</v>
      </c>
      <c r="E44" s="19">
        <f t="shared" si="17"/>
        <v>0</v>
      </c>
      <c r="F44" s="19">
        <f t="shared" si="17"/>
        <v>0</v>
      </c>
      <c r="G44" s="19">
        <f t="shared" si="17"/>
        <v>0</v>
      </c>
      <c r="H44" s="19">
        <f t="shared" si="17"/>
        <v>0</v>
      </c>
      <c r="I44" s="19">
        <f t="shared" si="17"/>
        <v>0</v>
      </c>
      <c r="J44" s="19">
        <f t="shared" si="17"/>
        <v>0</v>
      </c>
      <c r="K44" s="19">
        <f t="shared" si="17"/>
        <v>0</v>
      </c>
      <c r="L44" s="19">
        <f t="shared" si="17"/>
        <v>0</v>
      </c>
      <c r="M44" s="19">
        <f t="shared" si="17"/>
        <v>0</v>
      </c>
      <c r="N44" s="19">
        <f t="shared" si="17"/>
        <v>0</v>
      </c>
      <c r="O44" s="19">
        <f t="shared" si="17"/>
        <v>0</v>
      </c>
      <c r="P44" s="19">
        <f t="shared" si="17"/>
        <v>0</v>
      </c>
      <c r="Q44" s="19">
        <f t="shared" si="17"/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19">
        <f t="shared" ref="X44:AB44" si="18">X43*$E$153</f>
        <v>0</v>
      </c>
      <c r="Y44" s="19">
        <f t="shared" si="18"/>
        <v>0</v>
      </c>
      <c r="Z44" s="19">
        <f t="shared" si="18"/>
        <v>0</v>
      </c>
      <c r="AA44" s="19">
        <f t="shared" si="18"/>
        <v>0</v>
      </c>
      <c r="AB44" s="19">
        <f t="shared" si="18"/>
        <v>0</v>
      </c>
      <c r="AC44" s="44"/>
    </row>
    <row r="45" spans="1:29" ht="15" customHeight="1" x14ac:dyDescent="0.25">
      <c r="A45" s="64" t="str">
        <f>IF(F$84="","",F$84)</f>
        <v/>
      </c>
      <c r="B45" s="99" t="s">
        <v>33</v>
      </c>
      <c r="C45" s="22">
        <f t="shared" si="14"/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4"/>
    </row>
    <row r="46" spans="1:29" ht="15" customHeight="1" x14ac:dyDescent="0.25">
      <c r="A46" s="64" t="str">
        <f>IF(F$85="","",F$85)</f>
        <v/>
      </c>
      <c r="B46" s="100" t="s">
        <v>34</v>
      </c>
      <c r="C46" s="17">
        <f t="shared" si="14"/>
        <v>0</v>
      </c>
      <c r="D46" s="19">
        <f t="shared" ref="D46:W46" si="19">D45*$F$153</f>
        <v>0</v>
      </c>
      <c r="E46" s="19">
        <f t="shared" si="19"/>
        <v>0</v>
      </c>
      <c r="F46" s="19">
        <f t="shared" si="19"/>
        <v>0</v>
      </c>
      <c r="G46" s="19">
        <f t="shared" si="19"/>
        <v>0</v>
      </c>
      <c r="H46" s="19">
        <f t="shared" si="19"/>
        <v>0</v>
      </c>
      <c r="I46" s="19">
        <f t="shared" si="19"/>
        <v>0</v>
      </c>
      <c r="J46" s="19">
        <f t="shared" si="19"/>
        <v>0</v>
      </c>
      <c r="K46" s="19">
        <f t="shared" si="19"/>
        <v>0</v>
      </c>
      <c r="L46" s="19">
        <f t="shared" si="19"/>
        <v>0</v>
      </c>
      <c r="M46" s="19">
        <f t="shared" si="19"/>
        <v>0</v>
      </c>
      <c r="N46" s="19">
        <f t="shared" si="19"/>
        <v>0</v>
      </c>
      <c r="O46" s="19">
        <f t="shared" si="19"/>
        <v>0</v>
      </c>
      <c r="P46" s="19">
        <f t="shared" si="19"/>
        <v>0</v>
      </c>
      <c r="Q46" s="19">
        <f t="shared" si="19"/>
        <v>0</v>
      </c>
      <c r="R46" s="19">
        <f t="shared" si="19"/>
        <v>0</v>
      </c>
      <c r="S46" s="19">
        <f t="shared" si="19"/>
        <v>0</v>
      </c>
      <c r="T46" s="19">
        <f t="shared" si="19"/>
        <v>0</v>
      </c>
      <c r="U46" s="19">
        <f t="shared" si="19"/>
        <v>0</v>
      </c>
      <c r="V46" s="19">
        <f t="shared" si="19"/>
        <v>0</v>
      </c>
      <c r="W46" s="19">
        <f t="shared" si="19"/>
        <v>0</v>
      </c>
      <c r="X46" s="19">
        <f t="shared" ref="X46:AB46" si="20">X45*$F$153</f>
        <v>0</v>
      </c>
      <c r="Y46" s="19">
        <f t="shared" si="20"/>
        <v>0</v>
      </c>
      <c r="Z46" s="19">
        <f t="shared" si="20"/>
        <v>0</v>
      </c>
      <c r="AA46" s="19">
        <f t="shared" si="20"/>
        <v>0</v>
      </c>
      <c r="AB46" s="19">
        <f t="shared" si="20"/>
        <v>0</v>
      </c>
      <c r="AC46" s="44"/>
    </row>
    <row r="47" spans="1:29" ht="15" customHeight="1" x14ac:dyDescent="0.25">
      <c r="A47" s="64" t="str">
        <f>IF(G$84="","",G$84)</f>
        <v/>
      </c>
      <c r="B47" s="99" t="s">
        <v>33</v>
      </c>
      <c r="C47" s="22">
        <f t="shared" si="14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4"/>
    </row>
    <row r="48" spans="1:29" ht="15" customHeight="1" x14ac:dyDescent="0.25">
      <c r="A48" s="64" t="str">
        <f>IF(G$85="","",G$85)</f>
        <v/>
      </c>
      <c r="B48" s="100" t="s">
        <v>34</v>
      </c>
      <c r="C48" s="17">
        <f t="shared" si="14"/>
        <v>0</v>
      </c>
      <c r="D48" s="19">
        <f t="shared" ref="D48:W48" si="21">D47*$G$153</f>
        <v>0</v>
      </c>
      <c r="E48" s="19">
        <f t="shared" si="21"/>
        <v>0</v>
      </c>
      <c r="F48" s="19">
        <f t="shared" si="21"/>
        <v>0</v>
      </c>
      <c r="G48" s="19">
        <f t="shared" si="21"/>
        <v>0</v>
      </c>
      <c r="H48" s="19">
        <f t="shared" si="21"/>
        <v>0</v>
      </c>
      <c r="I48" s="19">
        <f t="shared" si="21"/>
        <v>0</v>
      </c>
      <c r="J48" s="19">
        <f t="shared" si="21"/>
        <v>0</v>
      </c>
      <c r="K48" s="19">
        <f t="shared" si="21"/>
        <v>0</v>
      </c>
      <c r="L48" s="19">
        <f t="shared" si="21"/>
        <v>0</v>
      </c>
      <c r="M48" s="19">
        <f t="shared" si="21"/>
        <v>0</v>
      </c>
      <c r="N48" s="19">
        <f t="shared" si="21"/>
        <v>0</v>
      </c>
      <c r="O48" s="19">
        <f t="shared" si="21"/>
        <v>0</v>
      </c>
      <c r="P48" s="19">
        <f t="shared" si="21"/>
        <v>0</v>
      </c>
      <c r="Q48" s="19">
        <f t="shared" si="21"/>
        <v>0</v>
      </c>
      <c r="R48" s="19">
        <f t="shared" si="21"/>
        <v>0</v>
      </c>
      <c r="S48" s="19">
        <f t="shared" si="21"/>
        <v>0</v>
      </c>
      <c r="T48" s="19">
        <f t="shared" si="21"/>
        <v>0</v>
      </c>
      <c r="U48" s="19">
        <f t="shared" si="21"/>
        <v>0</v>
      </c>
      <c r="V48" s="19">
        <f t="shared" si="21"/>
        <v>0</v>
      </c>
      <c r="W48" s="19">
        <f t="shared" si="21"/>
        <v>0</v>
      </c>
      <c r="X48" s="19">
        <f t="shared" ref="X48:AB48" si="22">X47*$G$153</f>
        <v>0</v>
      </c>
      <c r="Y48" s="19">
        <f t="shared" si="22"/>
        <v>0</v>
      </c>
      <c r="Z48" s="19">
        <f t="shared" si="22"/>
        <v>0</v>
      </c>
      <c r="AA48" s="19">
        <f t="shared" si="22"/>
        <v>0</v>
      </c>
      <c r="AB48" s="19">
        <f t="shared" si="22"/>
        <v>0</v>
      </c>
      <c r="AC48" s="44"/>
    </row>
    <row r="49" spans="1:29" ht="15" customHeight="1" x14ac:dyDescent="0.25">
      <c r="A49" s="64" t="str">
        <f>IF(H$84="","",H$84)</f>
        <v/>
      </c>
      <c r="B49" s="99" t="s">
        <v>33</v>
      </c>
      <c r="C49" s="22">
        <f t="shared" si="14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4"/>
    </row>
    <row r="50" spans="1:29" ht="15" customHeight="1" x14ac:dyDescent="0.25">
      <c r="A50" s="64" t="str">
        <f>IF(H$85="","",H$85)</f>
        <v/>
      </c>
      <c r="B50" s="100" t="s">
        <v>34</v>
      </c>
      <c r="C50" s="17">
        <f t="shared" si="14"/>
        <v>0</v>
      </c>
      <c r="D50" s="19">
        <f t="shared" ref="D50:W50" si="23">D49*$H$153</f>
        <v>0</v>
      </c>
      <c r="E50" s="19">
        <f t="shared" si="23"/>
        <v>0</v>
      </c>
      <c r="F50" s="19">
        <f t="shared" si="23"/>
        <v>0</v>
      </c>
      <c r="G50" s="19">
        <f t="shared" si="23"/>
        <v>0</v>
      </c>
      <c r="H50" s="19">
        <f t="shared" si="23"/>
        <v>0</v>
      </c>
      <c r="I50" s="19">
        <f t="shared" si="23"/>
        <v>0</v>
      </c>
      <c r="J50" s="19">
        <f t="shared" si="23"/>
        <v>0</v>
      </c>
      <c r="K50" s="19">
        <f t="shared" si="23"/>
        <v>0</v>
      </c>
      <c r="L50" s="19">
        <f t="shared" si="23"/>
        <v>0</v>
      </c>
      <c r="M50" s="19">
        <f t="shared" si="23"/>
        <v>0</v>
      </c>
      <c r="N50" s="19">
        <f t="shared" si="23"/>
        <v>0</v>
      </c>
      <c r="O50" s="19">
        <f t="shared" si="23"/>
        <v>0</v>
      </c>
      <c r="P50" s="19">
        <f t="shared" si="23"/>
        <v>0</v>
      </c>
      <c r="Q50" s="19">
        <f t="shared" si="23"/>
        <v>0</v>
      </c>
      <c r="R50" s="19">
        <f t="shared" si="23"/>
        <v>0</v>
      </c>
      <c r="S50" s="19">
        <f t="shared" si="23"/>
        <v>0</v>
      </c>
      <c r="T50" s="19">
        <f t="shared" si="23"/>
        <v>0</v>
      </c>
      <c r="U50" s="19">
        <f t="shared" si="23"/>
        <v>0</v>
      </c>
      <c r="V50" s="19">
        <f t="shared" si="23"/>
        <v>0</v>
      </c>
      <c r="W50" s="19">
        <f t="shared" si="23"/>
        <v>0</v>
      </c>
      <c r="X50" s="19">
        <f t="shared" ref="X50:AB50" si="24">X49*$H$153</f>
        <v>0</v>
      </c>
      <c r="Y50" s="19">
        <f t="shared" si="24"/>
        <v>0</v>
      </c>
      <c r="Z50" s="19">
        <f t="shared" si="24"/>
        <v>0</v>
      </c>
      <c r="AA50" s="19">
        <f t="shared" si="24"/>
        <v>0</v>
      </c>
      <c r="AB50" s="19">
        <f t="shared" si="24"/>
        <v>0</v>
      </c>
      <c r="AC50" s="44"/>
    </row>
    <row r="51" spans="1:29" ht="15" customHeight="1" x14ac:dyDescent="0.25">
      <c r="A51" s="64" t="str">
        <f>IF(I$84="","",I$84)</f>
        <v/>
      </c>
      <c r="B51" s="99" t="s">
        <v>33</v>
      </c>
      <c r="C51" s="22">
        <f t="shared" si="14"/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4"/>
    </row>
    <row r="52" spans="1:29" ht="15" customHeight="1" x14ac:dyDescent="0.25">
      <c r="A52" s="64" t="str">
        <f>IF(I$85="","",I$85)</f>
        <v/>
      </c>
      <c r="B52" s="100" t="s">
        <v>34</v>
      </c>
      <c r="C52" s="17">
        <f t="shared" si="14"/>
        <v>0</v>
      </c>
      <c r="D52" s="19">
        <f t="shared" ref="D52:W52" si="25">D51*$I$153</f>
        <v>0</v>
      </c>
      <c r="E52" s="19">
        <f t="shared" si="25"/>
        <v>0</v>
      </c>
      <c r="F52" s="19">
        <f t="shared" si="25"/>
        <v>0</v>
      </c>
      <c r="G52" s="19">
        <f t="shared" si="25"/>
        <v>0</v>
      </c>
      <c r="H52" s="19">
        <f t="shared" si="25"/>
        <v>0</v>
      </c>
      <c r="I52" s="19">
        <f t="shared" si="25"/>
        <v>0</v>
      </c>
      <c r="J52" s="19">
        <f t="shared" si="25"/>
        <v>0</v>
      </c>
      <c r="K52" s="19">
        <f t="shared" si="25"/>
        <v>0</v>
      </c>
      <c r="L52" s="19">
        <f t="shared" si="25"/>
        <v>0</v>
      </c>
      <c r="M52" s="19">
        <f t="shared" si="25"/>
        <v>0</v>
      </c>
      <c r="N52" s="19">
        <f t="shared" si="25"/>
        <v>0</v>
      </c>
      <c r="O52" s="19">
        <f t="shared" si="25"/>
        <v>0</v>
      </c>
      <c r="P52" s="19">
        <f t="shared" si="25"/>
        <v>0</v>
      </c>
      <c r="Q52" s="19">
        <f t="shared" si="25"/>
        <v>0</v>
      </c>
      <c r="R52" s="19">
        <f t="shared" si="25"/>
        <v>0</v>
      </c>
      <c r="S52" s="19">
        <f t="shared" si="25"/>
        <v>0</v>
      </c>
      <c r="T52" s="19">
        <f t="shared" si="25"/>
        <v>0</v>
      </c>
      <c r="U52" s="19">
        <f t="shared" si="25"/>
        <v>0</v>
      </c>
      <c r="V52" s="19">
        <f t="shared" si="25"/>
        <v>0</v>
      </c>
      <c r="W52" s="19">
        <f t="shared" si="25"/>
        <v>0</v>
      </c>
      <c r="X52" s="19">
        <f t="shared" ref="X52:AB52" si="26">X51*$I$153</f>
        <v>0</v>
      </c>
      <c r="Y52" s="19">
        <f t="shared" si="26"/>
        <v>0</v>
      </c>
      <c r="Z52" s="19">
        <f t="shared" si="26"/>
        <v>0</v>
      </c>
      <c r="AA52" s="19">
        <f t="shared" si="26"/>
        <v>0</v>
      </c>
      <c r="AB52" s="19">
        <f t="shared" si="26"/>
        <v>0</v>
      </c>
      <c r="AC52" s="44"/>
    </row>
    <row r="53" spans="1:29" ht="15" customHeight="1" x14ac:dyDescent="0.25">
      <c r="A53" s="64" t="str">
        <f>IF(J$84="","",J$84)</f>
        <v/>
      </c>
      <c r="B53" s="99" t="s">
        <v>33</v>
      </c>
      <c r="C53" s="22">
        <f t="shared" si="14"/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44"/>
    </row>
    <row r="54" spans="1:29" ht="15" customHeight="1" x14ac:dyDescent="0.25">
      <c r="A54" s="64" t="str">
        <f>IF(J$85="","",J$85)</f>
        <v/>
      </c>
      <c r="B54" s="100" t="s">
        <v>34</v>
      </c>
      <c r="C54" s="17">
        <f t="shared" si="14"/>
        <v>0</v>
      </c>
      <c r="D54" s="19">
        <f t="shared" ref="D54:W54" si="27">D53*$J$153</f>
        <v>0</v>
      </c>
      <c r="E54" s="19">
        <f t="shared" si="27"/>
        <v>0</v>
      </c>
      <c r="F54" s="19">
        <f t="shared" si="27"/>
        <v>0</v>
      </c>
      <c r="G54" s="19">
        <f t="shared" si="27"/>
        <v>0</v>
      </c>
      <c r="H54" s="19">
        <f t="shared" si="27"/>
        <v>0</v>
      </c>
      <c r="I54" s="19">
        <f t="shared" si="27"/>
        <v>0</v>
      </c>
      <c r="J54" s="19">
        <f t="shared" si="27"/>
        <v>0</v>
      </c>
      <c r="K54" s="19">
        <f t="shared" si="27"/>
        <v>0</v>
      </c>
      <c r="L54" s="19">
        <f t="shared" si="27"/>
        <v>0</v>
      </c>
      <c r="M54" s="19">
        <f t="shared" si="27"/>
        <v>0</v>
      </c>
      <c r="N54" s="19">
        <f t="shared" si="27"/>
        <v>0</v>
      </c>
      <c r="O54" s="19">
        <f t="shared" si="27"/>
        <v>0</v>
      </c>
      <c r="P54" s="19">
        <f t="shared" si="27"/>
        <v>0</v>
      </c>
      <c r="Q54" s="19">
        <f t="shared" si="27"/>
        <v>0</v>
      </c>
      <c r="R54" s="19">
        <f t="shared" si="27"/>
        <v>0</v>
      </c>
      <c r="S54" s="19">
        <f t="shared" si="27"/>
        <v>0</v>
      </c>
      <c r="T54" s="19">
        <f t="shared" si="27"/>
        <v>0</v>
      </c>
      <c r="U54" s="19">
        <f t="shared" si="27"/>
        <v>0</v>
      </c>
      <c r="V54" s="19">
        <f t="shared" si="27"/>
        <v>0</v>
      </c>
      <c r="W54" s="19">
        <f t="shared" si="27"/>
        <v>0</v>
      </c>
      <c r="X54" s="19">
        <f t="shared" ref="X54:AB54" si="28">X53*$J$153</f>
        <v>0</v>
      </c>
      <c r="Y54" s="19">
        <f t="shared" si="28"/>
        <v>0</v>
      </c>
      <c r="Z54" s="19">
        <f t="shared" si="28"/>
        <v>0</v>
      </c>
      <c r="AA54" s="19">
        <f t="shared" si="28"/>
        <v>0</v>
      </c>
      <c r="AB54" s="19">
        <f t="shared" si="28"/>
        <v>0</v>
      </c>
      <c r="AC54" s="44"/>
    </row>
    <row r="55" spans="1:29" ht="15" customHeight="1" x14ac:dyDescent="0.25">
      <c r="A55" s="64" t="str">
        <f>IF(K$84="","",K$84)</f>
        <v/>
      </c>
      <c r="B55" s="99" t="s">
        <v>33</v>
      </c>
      <c r="C55" s="22">
        <f t="shared" si="14"/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44"/>
    </row>
    <row r="56" spans="1:29" ht="15" customHeight="1" x14ac:dyDescent="0.25">
      <c r="A56" s="64" t="str">
        <f>IF(K$85="","",K$85)</f>
        <v/>
      </c>
      <c r="B56" s="100" t="s">
        <v>34</v>
      </c>
      <c r="C56" s="17">
        <f t="shared" si="14"/>
        <v>0</v>
      </c>
      <c r="D56" s="19">
        <f t="shared" ref="D56:W56" si="29">D55*$K$153</f>
        <v>0</v>
      </c>
      <c r="E56" s="19">
        <f t="shared" si="29"/>
        <v>0</v>
      </c>
      <c r="F56" s="19">
        <f t="shared" si="29"/>
        <v>0</v>
      </c>
      <c r="G56" s="19">
        <f t="shared" si="29"/>
        <v>0</v>
      </c>
      <c r="H56" s="19">
        <f t="shared" si="29"/>
        <v>0</v>
      </c>
      <c r="I56" s="19">
        <f t="shared" si="29"/>
        <v>0</v>
      </c>
      <c r="J56" s="19">
        <f t="shared" si="29"/>
        <v>0</v>
      </c>
      <c r="K56" s="19">
        <f t="shared" si="29"/>
        <v>0</v>
      </c>
      <c r="L56" s="19">
        <f t="shared" si="29"/>
        <v>0</v>
      </c>
      <c r="M56" s="19">
        <f t="shared" si="29"/>
        <v>0</v>
      </c>
      <c r="N56" s="19">
        <f t="shared" si="29"/>
        <v>0</v>
      </c>
      <c r="O56" s="19">
        <f t="shared" si="29"/>
        <v>0</v>
      </c>
      <c r="P56" s="19">
        <f t="shared" si="29"/>
        <v>0</v>
      </c>
      <c r="Q56" s="19">
        <f t="shared" si="29"/>
        <v>0</v>
      </c>
      <c r="R56" s="19">
        <f t="shared" si="29"/>
        <v>0</v>
      </c>
      <c r="S56" s="19">
        <f t="shared" si="29"/>
        <v>0</v>
      </c>
      <c r="T56" s="19">
        <f t="shared" si="29"/>
        <v>0</v>
      </c>
      <c r="U56" s="19">
        <f t="shared" si="29"/>
        <v>0</v>
      </c>
      <c r="V56" s="19">
        <f t="shared" si="29"/>
        <v>0</v>
      </c>
      <c r="W56" s="19">
        <f t="shared" si="29"/>
        <v>0</v>
      </c>
      <c r="X56" s="19">
        <f t="shared" ref="X56:AB56" si="30">X55*$K$153</f>
        <v>0</v>
      </c>
      <c r="Y56" s="19">
        <f t="shared" si="30"/>
        <v>0</v>
      </c>
      <c r="Z56" s="19">
        <f t="shared" si="30"/>
        <v>0</v>
      </c>
      <c r="AA56" s="19">
        <f t="shared" si="30"/>
        <v>0</v>
      </c>
      <c r="AB56" s="19">
        <f t="shared" si="30"/>
        <v>0</v>
      </c>
      <c r="AC56" s="44"/>
    </row>
    <row r="57" spans="1:29" ht="15" customHeight="1" x14ac:dyDescent="0.25">
      <c r="A57" s="64" t="str">
        <f>IF(L$84="","",L$84)</f>
        <v/>
      </c>
      <c r="B57" s="99" t="s">
        <v>33</v>
      </c>
      <c r="C57" s="22">
        <f t="shared" si="14"/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44"/>
    </row>
    <row r="58" spans="1:29" ht="15" customHeight="1" x14ac:dyDescent="0.25">
      <c r="A58" s="64" t="str">
        <f>IF(L$85="","",L$85)</f>
        <v/>
      </c>
      <c r="B58" s="100" t="s">
        <v>34</v>
      </c>
      <c r="C58" s="17">
        <f t="shared" si="14"/>
        <v>0</v>
      </c>
      <c r="D58" s="19">
        <f t="shared" ref="D58:W58" si="31">D57*$L$153</f>
        <v>0</v>
      </c>
      <c r="E58" s="19">
        <f t="shared" si="31"/>
        <v>0</v>
      </c>
      <c r="F58" s="19">
        <f t="shared" si="31"/>
        <v>0</v>
      </c>
      <c r="G58" s="19">
        <f t="shared" si="31"/>
        <v>0</v>
      </c>
      <c r="H58" s="19">
        <f t="shared" si="31"/>
        <v>0</v>
      </c>
      <c r="I58" s="19">
        <f t="shared" si="31"/>
        <v>0</v>
      </c>
      <c r="J58" s="19">
        <f t="shared" si="31"/>
        <v>0</v>
      </c>
      <c r="K58" s="19">
        <f t="shared" si="31"/>
        <v>0</v>
      </c>
      <c r="L58" s="19">
        <f t="shared" si="31"/>
        <v>0</v>
      </c>
      <c r="M58" s="19">
        <f t="shared" si="31"/>
        <v>0</v>
      </c>
      <c r="N58" s="19">
        <f t="shared" si="31"/>
        <v>0</v>
      </c>
      <c r="O58" s="19">
        <f t="shared" si="31"/>
        <v>0</v>
      </c>
      <c r="P58" s="19">
        <f t="shared" si="31"/>
        <v>0</v>
      </c>
      <c r="Q58" s="19">
        <f t="shared" si="31"/>
        <v>0</v>
      </c>
      <c r="R58" s="19">
        <f t="shared" si="31"/>
        <v>0</v>
      </c>
      <c r="S58" s="19">
        <f t="shared" si="31"/>
        <v>0</v>
      </c>
      <c r="T58" s="19">
        <f t="shared" si="31"/>
        <v>0</v>
      </c>
      <c r="U58" s="19">
        <f t="shared" si="31"/>
        <v>0</v>
      </c>
      <c r="V58" s="19">
        <f t="shared" si="31"/>
        <v>0</v>
      </c>
      <c r="W58" s="19">
        <f t="shared" si="31"/>
        <v>0</v>
      </c>
      <c r="X58" s="19">
        <f t="shared" ref="X58:AB58" si="32">X57*$L$153</f>
        <v>0</v>
      </c>
      <c r="Y58" s="19">
        <f t="shared" si="32"/>
        <v>0</v>
      </c>
      <c r="Z58" s="19">
        <f t="shared" si="32"/>
        <v>0</v>
      </c>
      <c r="AA58" s="19">
        <f t="shared" si="32"/>
        <v>0</v>
      </c>
      <c r="AB58" s="19">
        <f t="shared" si="32"/>
        <v>0</v>
      </c>
      <c r="AC58" s="44"/>
    </row>
    <row r="59" spans="1:29" ht="15" customHeight="1" x14ac:dyDescent="0.25">
      <c r="A59" s="64" t="str">
        <f>IF(M$84="","",M$84)</f>
        <v/>
      </c>
      <c r="B59" s="99" t="s">
        <v>33</v>
      </c>
      <c r="C59" s="22">
        <f t="shared" si="14"/>
        <v>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44"/>
    </row>
    <row r="60" spans="1:29" ht="15" customHeight="1" x14ac:dyDescent="0.25">
      <c r="A60" s="64" t="str">
        <f>IF(M$85="","",M$85)</f>
        <v/>
      </c>
      <c r="B60" s="100" t="s">
        <v>34</v>
      </c>
      <c r="C60" s="17">
        <f t="shared" si="14"/>
        <v>0</v>
      </c>
      <c r="D60" s="19">
        <f t="shared" ref="D60:W60" si="33">D59*$M$153</f>
        <v>0</v>
      </c>
      <c r="E60" s="19">
        <f t="shared" si="33"/>
        <v>0</v>
      </c>
      <c r="F60" s="19">
        <f t="shared" si="33"/>
        <v>0</v>
      </c>
      <c r="G60" s="19">
        <f t="shared" si="33"/>
        <v>0</v>
      </c>
      <c r="H60" s="19">
        <f t="shared" si="33"/>
        <v>0</v>
      </c>
      <c r="I60" s="19">
        <f t="shared" si="33"/>
        <v>0</v>
      </c>
      <c r="J60" s="19">
        <f t="shared" si="33"/>
        <v>0</v>
      </c>
      <c r="K60" s="19">
        <f t="shared" si="33"/>
        <v>0</v>
      </c>
      <c r="L60" s="19">
        <f t="shared" si="33"/>
        <v>0</v>
      </c>
      <c r="M60" s="19">
        <f t="shared" si="33"/>
        <v>0</v>
      </c>
      <c r="N60" s="19">
        <f t="shared" si="33"/>
        <v>0</v>
      </c>
      <c r="O60" s="19">
        <f t="shared" si="33"/>
        <v>0</v>
      </c>
      <c r="P60" s="19">
        <f t="shared" si="33"/>
        <v>0</v>
      </c>
      <c r="Q60" s="19">
        <f t="shared" si="33"/>
        <v>0</v>
      </c>
      <c r="R60" s="19">
        <f t="shared" si="33"/>
        <v>0</v>
      </c>
      <c r="S60" s="19">
        <f t="shared" si="33"/>
        <v>0</v>
      </c>
      <c r="T60" s="19">
        <f t="shared" si="33"/>
        <v>0</v>
      </c>
      <c r="U60" s="19">
        <f t="shared" si="33"/>
        <v>0</v>
      </c>
      <c r="V60" s="19">
        <f t="shared" si="33"/>
        <v>0</v>
      </c>
      <c r="W60" s="19">
        <f t="shared" si="33"/>
        <v>0</v>
      </c>
      <c r="X60" s="19">
        <f t="shared" ref="X60:AB60" si="34">X59*$M$153</f>
        <v>0</v>
      </c>
      <c r="Y60" s="19">
        <f t="shared" si="34"/>
        <v>0</v>
      </c>
      <c r="Z60" s="19">
        <f t="shared" si="34"/>
        <v>0</v>
      </c>
      <c r="AA60" s="19">
        <f t="shared" si="34"/>
        <v>0</v>
      </c>
      <c r="AB60" s="19">
        <f t="shared" si="34"/>
        <v>0</v>
      </c>
      <c r="AC60" s="44"/>
    </row>
    <row r="61" spans="1:29" ht="15" customHeight="1" x14ac:dyDescent="0.25">
      <c r="A61" s="64" t="str">
        <f>IF(N$84="","",N$84)</f>
        <v/>
      </c>
      <c r="B61" s="99" t="s">
        <v>33</v>
      </c>
      <c r="C61" s="22">
        <f t="shared" si="14"/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44"/>
    </row>
    <row r="62" spans="1:29" ht="15" customHeight="1" x14ac:dyDescent="0.25">
      <c r="A62" s="64" t="str">
        <f>IF(N$85="","",N$85)</f>
        <v/>
      </c>
      <c r="B62" s="100" t="s">
        <v>34</v>
      </c>
      <c r="C62" s="17">
        <f t="shared" si="14"/>
        <v>0</v>
      </c>
      <c r="D62" s="19">
        <f t="shared" ref="D62:W62" si="35">D61*$N$153</f>
        <v>0</v>
      </c>
      <c r="E62" s="19">
        <f t="shared" si="35"/>
        <v>0</v>
      </c>
      <c r="F62" s="19">
        <f t="shared" si="35"/>
        <v>0</v>
      </c>
      <c r="G62" s="19">
        <f t="shared" si="35"/>
        <v>0</v>
      </c>
      <c r="H62" s="19">
        <f t="shared" si="35"/>
        <v>0</v>
      </c>
      <c r="I62" s="19">
        <f t="shared" si="35"/>
        <v>0</v>
      </c>
      <c r="J62" s="19">
        <f t="shared" si="35"/>
        <v>0</v>
      </c>
      <c r="K62" s="19">
        <f t="shared" si="35"/>
        <v>0</v>
      </c>
      <c r="L62" s="19">
        <f t="shared" si="35"/>
        <v>0</v>
      </c>
      <c r="M62" s="19">
        <f t="shared" si="35"/>
        <v>0</v>
      </c>
      <c r="N62" s="19">
        <f t="shared" si="35"/>
        <v>0</v>
      </c>
      <c r="O62" s="19">
        <f t="shared" si="35"/>
        <v>0</v>
      </c>
      <c r="P62" s="19">
        <f t="shared" si="35"/>
        <v>0</v>
      </c>
      <c r="Q62" s="19">
        <f t="shared" si="35"/>
        <v>0</v>
      </c>
      <c r="R62" s="19">
        <f t="shared" si="35"/>
        <v>0</v>
      </c>
      <c r="S62" s="19">
        <f t="shared" si="35"/>
        <v>0</v>
      </c>
      <c r="T62" s="19">
        <f t="shared" si="35"/>
        <v>0</v>
      </c>
      <c r="U62" s="19">
        <f t="shared" si="35"/>
        <v>0</v>
      </c>
      <c r="V62" s="19">
        <f t="shared" si="35"/>
        <v>0</v>
      </c>
      <c r="W62" s="19">
        <f t="shared" si="35"/>
        <v>0</v>
      </c>
      <c r="X62" s="19">
        <f t="shared" ref="X62:AB62" si="36">X61*$N$153</f>
        <v>0</v>
      </c>
      <c r="Y62" s="19">
        <f t="shared" si="36"/>
        <v>0</v>
      </c>
      <c r="Z62" s="19">
        <f t="shared" si="36"/>
        <v>0</v>
      </c>
      <c r="AA62" s="19">
        <f t="shared" si="36"/>
        <v>0</v>
      </c>
      <c r="AB62" s="19">
        <f t="shared" si="36"/>
        <v>0</v>
      </c>
      <c r="AC62" s="44"/>
    </row>
    <row r="63" spans="1:29" ht="15" customHeight="1" x14ac:dyDescent="0.25">
      <c r="A63" s="64" t="str">
        <f>IF(O$84="","",O$84)</f>
        <v/>
      </c>
      <c r="B63" s="99" t="s">
        <v>33</v>
      </c>
      <c r="C63" s="22">
        <f t="shared" si="14"/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44"/>
    </row>
    <row r="64" spans="1:29" ht="15" customHeight="1" x14ac:dyDescent="0.25">
      <c r="A64" s="64" t="str">
        <f>IF(O$85="","",O$85)</f>
        <v/>
      </c>
      <c r="B64" s="100" t="s">
        <v>34</v>
      </c>
      <c r="C64" s="17">
        <f t="shared" si="14"/>
        <v>0</v>
      </c>
      <c r="D64" s="19">
        <f t="shared" ref="D64:W64" si="37">D63*$O$153</f>
        <v>0</v>
      </c>
      <c r="E64" s="19">
        <f t="shared" si="37"/>
        <v>0</v>
      </c>
      <c r="F64" s="19">
        <f t="shared" si="37"/>
        <v>0</v>
      </c>
      <c r="G64" s="19">
        <f t="shared" si="37"/>
        <v>0</v>
      </c>
      <c r="H64" s="19">
        <f t="shared" si="37"/>
        <v>0</v>
      </c>
      <c r="I64" s="19">
        <f t="shared" si="37"/>
        <v>0</v>
      </c>
      <c r="J64" s="19">
        <f t="shared" si="37"/>
        <v>0</v>
      </c>
      <c r="K64" s="19">
        <f t="shared" si="37"/>
        <v>0</v>
      </c>
      <c r="L64" s="19">
        <f t="shared" si="37"/>
        <v>0</v>
      </c>
      <c r="M64" s="19">
        <f t="shared" si="37"/>
        <v>0</v>
      </c>
      <c r="N64" s="19">
        <f t="shared" si="37"/>
        <v>0</v>
      </c>
      <c r="O64" s="19">
        <f t="shared" si="37"/>
        <v>0</v>
      </c>
      <c r="P64" s="19">
        <f t="shared" si="37"/>
        <v>0</v>
      </c>
      <c r="Q64" s="19">
        <f t="shared" si="37"/>
        <v>0</v>
      </c>
      <c r="R64" s="19">
        <f t="shared" si="37"/>
        <v>0</v>
      </c>
      <c r="S64" s="19">
        <f t="shared" si="37"/>
        <v>0</v>
      </c>
      <c r="T64" s="19">
        <f t="shared" si="37"/>
        <v>0</v>
      </c>
      <c r="U64" s="19">
        <f t="shared" si="37"/>
        <v>0</v>
      </c>
      <c r="V64" s="19">
        <f t="shared" si="37"/>
        <v>0</v>
      </c>
      <c r="W64" s="19">
        <f t="shared" si="37"/>
        <v>0</v>
      </c>
      <c r="X64" s="19">
        <f t="shared" ref="X64:AB64" si="38">X63*$O$153</f>
        <v>0</v>
      </c>
      <c r="Y64" s="19">
        <f t="shared" si="38"/>
        <v>0</v>
      </c>
      <c r="Z64" s="19">
        <f t="shared" si="38"/>
        <v>0</v>
      </c>
      <c r="AA64" s="19">
        <f t="shared" si="38"/>
        <v>0</v>
      </c>
      <c r="AB64" s="19">
        <f t="shared" si="38"/>
        <v>0</v>
      </c>
      <c r="AC64" s="44"/>
    </row>
    <row r="65" spans="1:29" ht="15" customHeight="1" x14ac:dyDescent="0.25">
      <c r="A65" s="64" t="str">
        <f>IF(P$84="","",P$84)</f>
        <v/>
      </c>
      <c r="B65" s="99" t="s">
        <v>33</v>
      </c>
      <c r="C65" s="22">
        <f t="shared" si="14"/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44"/>
    </row>
    <row r="66" spans="1:29" ht="15" customHeight="1" x14ac:dyDescent="0.25">
      <c r="A66" s="64" t="str">
        <f>IF(P$85="","",P$85)</f>
        <v/>
      </c>
      <c r="B66" s="100" t="s">
        <v>34</v>
      </c>
      <c r="C66" s="17">
        <f t="shared" si="14"/>
        <v>0</v>
      </c>
      <c r="D66" s="19">
        <f t="shared" ref="D66:W66" si="39">D65*$P$153</f>
        <v>0</v>
      </c>
      <c r="E66" s="19">
        <f t="shared" si="39"/>
        <v>0</v>
      </c>
      <c r="F66" s="19">
        <f t="shared" si="39"/>
        <v>0</v>
      </c>
      <c r="G66" s="19">
        <f t="shared" si="39"/>
        <v>0</v>
      </c>
      <c r="H66" s="19">
        <f t="shared" si="39"/>
        <v>0</v>
      </c>
      <c r="I66" s="19">
        <f t="shared" si="39"/>
        <v>0</v>
      </c>
      <c r="J66" s="19">
        <f t="shared" si="39"/>
        <v>0</v>
      </c>
      <c r="K66" s="19">
        <f t="shared" si="39"/>
        <v>0</v>
      </c>
      <c r="L66" s="19">
        <f t="shared" si="39"/>
        <v>0</v>
      </c>
      <c r="M66" s="19">
        <f t="shared" si="39"/>
        <v>0</v>
      </c>
      <c r="N66" s="19">
        <f t="shared" si="39"/>
        <v>0</v>
      </c>
      <c r="O66" s="19">
        <f t="shared" si="39"/>
        <v>0</v>
      </c>
      <c r="P66" s="19">
        <f t="shared" si="39"/>
        <v>0</v>
      </c>
      <c r="Q66" s="19">
        <f t="shared" si="39"/>
        <v>0</v>
      </c>
      <c r="R66" s="19">
        <f t="shared" si="39"/>
        <v>0</v>
      </c>
      <c r="S66" s="19">
        <f t="shared" si="39"/>
        <v>0</v>
      </c>
      <c r="T66" s="19">
        <f t="shared" si="39"/>
        <v>0</v>
      </c>
      <c r="U66" s="19">
        <f t="shared" si="39"/>
        <v>0</v>
      </c>
      <c r="V66" s="19">
        <f t="shared" si="39"/>
        <v>0</v>
      </c>
      <c r="W66" s="19">
        <f t="shared" si="39"/>
        <v>0</v>
      </c>
      <c r="X66" s="19">
        <f t="shared" ref="X66:AB66" si="40">X65*$P$153</f>
        <v>0</v>
      </c>
      <c r="Y66" s="19">
        <f t="shared" si="40"/>
        <v>0</v>
      </c>
      <c r="Z66" s="19">
        <f t="shared" si="40"/>
        <v>0</v>
      </c>
      <c r="AA66" s="19">
        <f t="shared" si="40"/>
        <v>0</v>
      </c>
      <c r="AB66" s="19">
        <f t="shared" si="40"/>
        <v>0</v>
      </c>
      <c r="AC66" s="44"/>
    </row>
    <row r="67" spans="1:29" ht="15" customHeight="1" x14ac:dyDescent="0.25">
      <c r="A67" s="64" t="str">
        <f>IF(Q$84="","",Q$84)</f>
        <v/>
      </c>
      <c r="B67" s="99" t="s">
        <v>33</v>
      </c>
      <c r="C67" s="22">
        <f t="shared" si="14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4"/>
    </row>
    <row r="68" spans="1:29" ht="15" customHeight="1" x14ac:dyDescent="0.25">
      <c r="A68" s="64" t="str">
        <f>IF(Q$85="","",Q$85)</f>
        <v/>
      </c>
      <c r="B68" s="100" t="s">
        <v>34</v>
      </c>
      <c r="C68" s="17">
        <f t="shared" si="14"/>
        <v>0</v>
      </c>
      <c r="D68" s="19">
        <f t="shared" ref="D68:W68" si="41">D67*$Q$153</f>
        <v>0</v>
      </c>
      <c r="E68" s="19">
        <f t="shared" si="41"/>
        <v>0</v>
      </c>
      <c r="F68" s="19">
        <f t="shared" si="41"/>
        <v>0</v>
      </c>
      <c r="G68" s="19">
        <f t="shared" si="41"/>
        <v>0</v>
      </c>
      <c r="H68" s="19">
        <f t="shared" si="41"/>
        <v>0</v>
      </c>
      <c r="I68" s="19">
        <f t="shared" si="41"/>
        <v>0</v>
      </c>
      <c r="J68" s="19">
        <f t="shared" si="41"/>
        <v>0</v>
      </c>
      <c r="K68" s="19">
        <f t="shared" si="41"/>
        <v>0</v>
      </c>
      <c r="L68" s="19">
        <f t="shared" si="41"/>
        <v>0</v>
      </c>
      <c r="M68" s="19">
        <f t="shared" si="41"/>
        <v>0</v>
      </c>
      <c r="N68" s="19">
        <f t="shared" si="41"/>
        <v>0</v>
      </c>
      <c r="O68" s="19">
        <f t="shared" si="41"/>
        <v>0</v>
      </c>
      <c r="P68" s="19">
        <f t="shared" si="41"/>
        <v>0</v>
      </c>
      <c r="Q68" s="19">
        <f t="shared" si="41"/>
        <v>0</v>
      </c>
      <c r="R68" s="19">
        <f t="shared" si="41"/>
        <v>0</v>
      </c>
      <c r="S68" s="19">
        <f t="shared" si="41"/>
        <v>0</v>
      </c>
      <c r="T68" s="19">
        <f t="shared" si="41"/>
        <v>0</v>
      </c>
      <c r="U68" s="19">
        <f t="shared" si="41"/>
        <v>0</v>
      </c>
      <c r="V68" s="19">
        <f t="shared" si="41"/>
        <v>0</v>
      </c>
      <c r="W68" s="19">
        <f t="shared" si="41"/>
        <v>0</v>
      </c>
      <c r="X68" s="19">
        <f t="shared" ref="X68:AB68" si="42">X67*$Q$153</f>
        <v>0</v>
      </c>
      <c r="Y68" s="19">
        <f t="shared" si="42"/>
        <v>0</v>
      </c>
      <c r="Z68" s="19">
        <f t="shared" si="42"/>
        <v>0</v>
      </c>
      <c r="AA68" s="19">
        <f t="shared" si="42"/>
        <v>0</v>
      </c>
      <c r="AB68" s="19">
        <f t="shared" si="42"/>
        <v>0</v>
      </c>
      <c r="AC68" s="44"/>
    </row>
    <row r="69" spans="1:29" ht="15" customHeight="1" x14ac:dyDescent="0.25">
      <c r="A69" s="64" t="str">
        <f>IF(R$84="","",R$84)</f>
        <v/>
      </c>
      <c r="B69" s="99" t="s">
        <v>33</v>
      </c>
      <c r="C69" s="22">
        <f t="shared" si="14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44"/>
    </row>
    <row r="70" spans="1:29" ht="15" customHeight="1" x14ac:dyDescent="0.25">
      <c r="A70" s="64" t="str">
        <f>IF(R$85="","",R$85)</f>
        <v/>
      </c>
      <c r="B70" s="100" t="s">
        <v>34</v>
      </c>
      <c r="C70" s="17">
        <f t="shared" si="14"/>
        <v>0</v>
      </c>
      <c r="D70" s="19">
        <f t="shared" ref="D70:W70" si="43">D69*$R$153</f>
        <v>0</v>
      </c>
      <c r="E70" s="19">
        <f t="shared" si="43"/>
        <v>0</v>
      </c>
      <c r="F70" s="19">
        <f t="shared" si="43"/>
        <v>0</v>
      </c>
      <c r="G70" s="19">
        <f t="shared" si="43"/>
        <v>0</v>
      </c>
      <c r="H70" s="19">
        <f t="shared" si="43"/>
        <v>0</v>
      </c>
      <c r="I70" s="19">
        <f t="shared" si="43"/>
        <v>0</v>
      </c>
      <c r="J70" s="19">
        <f t="shared" si="43"/>
        <v>0</v>
      </c>
      <c r="K70" s="19">
        <f t="shared" si="43"/>
        <v>0</v>
      </c>
      <c r="L70" s="19">
        <f t="shared" si="43"/>
        <v>0</v>
      </c>
      <c r="M70" s="19">
        <f t="shared" si="43"/>
        <v>0</v>
      </c>
      <c r="N70" s="19">
        <f t="shared" si="43"/>
        <v>0</v>
      </c>
      <c r="O70" s="19">
        <f t="shared" si="43"/>
        <v>0</v>
      </c>
      <c r="P70" s="19">
        <f t="shared" si="43"/>
        <v>0</v>
      </c>
      <c r="Q70" s="19">
        <f t="shared" si="43"/>
        <v>0</v>
      </c>
      <c r="R70" s="19">
        <f t="shared" si="43"/>
        <v>0</v>
      </c>
      <c r="S70" s="19">
        <f t="shared" si="43"/>
        <v>0</v>
      </c>
      <c r="T70" s="19">
        <f t="shared" si="43"/>
        <v>0</v>
      </c>
      <c r="U70" s="19">
        <f t="shared" si="43"/>
        <v>0</v>
      </c>
      <c r="V70" s="19">
        <f t="shared" si="43"/>
        <v>0</v>
      </c>
      <c r="W70" s="19">
        <f t="shared" si="43"/>
        <v>0</v>
      </c>
      <c r="X70" s="19">
        <f t="shared" ref="X70:AB70" si="44">X69*$R$153</f>
        <v>0</v>
      </c>
      <c r="Y70" s="19">
        <f t="shared" si="44"/>
        <v>0</v>
      </c>
      <c r="Z70" s="19">
        <f t="shared" si="44"/>
        <v>0</v>
      </c>
      <c r="AA70" s="19">
        <f t="shared" si="44"/>
        <v>0</v>
      </c>
      <c r="AB70" s="19">
        <f t="shared" si="44"/>
        <v>0</v>
      </c>
      <c r="AC70" s="44"/>
    </row>
    <row r="71" spans="1:29" ht="15" customHeight="1" x14ac:dyDescent="0.25">
      <c r="A71" s="64" t="str">
        <f>IF(S$84="","",S$84)</f>
        <v/>
      </c>
      <c r="B71" s="99" t="s">
        <v>33</v>
      </c>
      <c r="C71" s="22">
        <f t="shared" si="14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4"/>
    </row>
    <row r="72" spans="1:29" ht="15" customHeight="1" x14ac:dyDescent="0.25">
      <c r="A72" s="64" t="str">
        <f>IF(S$85="","",S$85)</f>
        <v/>
      </c>
      <c r="B72" s="100" t="s">
        <v>34</v>
      </c>
      <c r="C72" s="17">
        <f t="shared" si="14"/>
        <v>0</v>
      </c>
      <c r="D72" s="19">
        <f t="shared" ref="D72:W72" si="45">D71*$S$153</f>
        <v>0</v>
      </c>
      <c r="E72" s="19">
        <f t="shared" si="45"/>
        <v>0</v>
      </c>
      <c r="F72" s="19">
        <f t="shared" si="45"/>
        <v>0</v>
      </c>
      <c r="G72" s="19">
        <f t="shared" si="45"/>
        <v>0</v>
      </c>
      <c r="H72" s="19">
        <f t="shared" si="45"/>
        <v>0</v>
      </c>
      <c r="I72" s="19">
        <f t="shared" si="45"/>
        <v>0</v>
      </c>
      <c r="J72" s="19">
        <f t="shared" si="45"/>
        <v>0</v>
      </c>
      <c r="K72" s="19">
        <f t="shared" si="45"/>
        <v>0</v>
      </c>
      <c r="L72" s="19">
        <f t="shared" si="45"/>
        <v>0</v>
      </c>
      <c r="M72" s="19">
        <f t="shared" si="45"/>
        <v>0</v>
      </c>
      <c r="N72" s="19">
        <f t="shared" si="45"/>
        <v>0</v>
      </c>
      <c r="O72" s="19">
        <f t="shared" si="45"/>
        <v>0</v>
      </c>
      <c r="P72" s="19">
        <f t="shared" si="45"/>
        <v>0</v>
      </c>
      <c r="Q72" s="19">
        <f t="shared" si="45"/>
        <v>0</v>
      </c>
      <c r="R72" s="19">
        <f t="shared" si="45"/>
        <v>0</v>
      </c>
      <c r="S72" s="19">
        <f t="shared" si="45"/>
        <v>0</v>
      </c>
      <c r="T72" s="19">
        <f t="shared" si="45"/>
        <v>0</v>
      </c>
      <c r="U72" s="19">
        <f t="shared" si="45"/>
        <v>0</v>
      </c>
      <c r="V72" s="19">
        <f t="shared" si="45"/>
        <v>0</v>
      </c>
      <c r="W72" s="19">
        <f t="shared" si="45"/>
        <v>0</v>
      </c>
      <c r="X72" s="19">
        <f t="shared" ref="X72:AB72" si="46">X71*$S$153</f>
        <v>0</v>
      </c>
      <c r="Y72" s="19">
        <f t="shared" si="46"/>
        <v>0</v>
      </c>
      <c r="Z72" s="19">
        <f t="shared" si="46"/>
        <v>0</v>
      </c>
      <c r="AA72" s="19">
        <f t="shared" si="46"/>
        <v>0</v>
      </c>
      <c r="AB72" s="19">
        <f t="shared" si="46"/>
        <v>0</v>
      </c>
      <c r="AC72" s="44"/>
    </row>
    <row r="73" spans="1:29" ht="15" customHeight="1" x14ac:dyDescent="0.25">
      <c r="A73" s="64" t="str">
        <f>IF(T$84="","",T$84)</f>
        <v/>
      </c>
      <c r="B73" s="99" t="s">
        <v>33</v>
      </c>
      <c r="C73" s="22">
        <f t="shared" si="14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44"/>
    </row>
    <row r="74" spans="1:29" ht="15" customHeight="1" x14ac:dyDescent="0.25">
      <c r="A74" s="64" t="str">
        <f>IF(T$85="","",T$85)</f>
        <v/>
      </c>
      <c r="B74" s="100" t="s">
        <v>34</v>
      </c>
      <c r="C74" s="17">
        <f t="shared" si="14"/>
        <v>0</v>
      </c>
      <c r="D74" s="19">
        <f t="shared" ref="D74:W74" si="47">D73*$T$153</f>
        <v>0</v>
      </c>
      <c r="E74" s="19">
        <f t="shared" si="47"/>
        <v>0</v>
      </c>
      <c r="F74" s="19">
        <f t="shared" si="47"/>
        <v>0</v>
      </c>
      <c r="G74" s="19">
        <f t="shared" si="47"/>
        <v>0</v>
      </c>
      <c r="H74" s="19">
        <f t="shared" si="47"/>
        <v>0</v>
      </c>
      <c r="I74" s="19">
        <f t="shared" si="47"/>
        <v>0</v>
      </c>
      <c r="J74" s="19">
        <f t="shared" si="47"/>
        <v>0</v>
      </c>
      <c r="K74" s="19">
        <f t="shared" si="47"/>
        <v>0</v>
      </c>
      <c r="L74" s="19">
        <f t="shared" si="47"/>
        <v>0</v>
      </c>
      <c r="M74" s="19">
        <f t="shared" si="47"/>
        <v>0</v>
      </c>
      <c r="N74" s="19">
        <f t="shared" si="47"/>
        <v>0</v>
      </c>
      <c r="O74" s="19">
        <f t="shared" si="47"/>
        <v>0</v>
      </c>
      <c r="P74" s="19">
        <f t="shared" si="47"/>
        <v>0</v>
      </c>
      <c r="Q74" s="19">
        <f t="shared" si="47"/>
        <v>0</v>
      </c>
      <c r="R74" s="19">
        <f t="shared" si="47"/>
        <v>0</v>
      </c>
      <c r="S74" s="19">
        <f t="shared" si="47"/>
        <v>0</v>
      </c>
      <c r="T74" s="19">
        <f t="shared" si="47"/>
        <v>0</v>
      </c>
      <c r="U74" s="19">
        <f t="shared" si="47"/>
        <v>0</v>
      </c>
      <c r="V74" s="19">
        <f t="shared" si="47"/>
        <v>0</v>
      </c>
      <c r="W74" s="19">
        <f t="shared" si="47"/>
        <v>0</v>
      </c>
      <c r="X74" s="19">
        <f t="shared" ref="X74:AB74" si="48">X73*$T$153</f>
        <v>0</v>
      </c>
      <c r="Y74" s="19">
        <f t="shared" si="48"/>
        <v>0</v>
      </c>
      <c r="Z74" s="19">
        <f t="shared" si="48"/>
        <v>0</v>
      </c>
      <c r="AA74" s="19">
        <f t="shared" si="48"/>
        <v>0</v>
      </c>
      <c r="AB74" s="19">
        <f t="shared" si="48"/>
        <v>0</v>
      </c>
      <c r="AC74" s="44"/>
    </row>
    <row r="75" spans="1:29" ht="15" customHeight="1" x14ac:dyDescent="0.25">
      <c r="A75" s="64" t="str">
        <f>IF(U$84="","",U$84)</f>
        <v/>
      </c>
      <c r="B75" s="99" t="s">
        <v>33</v>
      </c>
      <c r="C75" s="22">
        <f t="shared" si="14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44"/>
    </row>
    <row r="76" spans="1:29" ht="15" customHeight="1" x14ac:dyDescent="0.25">
      <c r="A76" s="64" t="str">
        <f>IF(U$85="","",U$85)</f>
        <v/>
      </c>
      <c r="B76" s="100" t="s">
        <v>34</v>
      </c>
      <c r="C76" s="17">
        <f t="shared" si="14"/>
        <v>0</v>
      </c>
      <c r="D76" s="19">
        <f t="shared" ref="D76:W76" si="49">D75*$U$153</f>
        <v>0</v>
      </c>
      <c r="E76" s="19">
        <f t="shared" si="49"/>
        <v>0</v>
      </c>
      <c r="F76" s="19">
        <f t="shared" si="49"/>
        <v>0</v>
      </c>
      <c r="G76" s="19">
        <f t="shared" si="49"/>
        <v>0</v>
      </c>
      <c r="H76" s="19">
        <f t="shared" si="49"/>
        <v>0</v>
      </c>
      <c r="I76" s="19">
        <f t="shared" si="49"/>
        <v>0</v>
      </c>
      <c r="J76" s="19">
        <f t="shared" si="49"/>
        <v>0</v>
      </c>
      <c r="K76" s="19">
        <f t="shared" si="49"/>
        <v>0</v>
      </c>
      <c r="L76" s="19">
        <f t="shared" si="49"/>
        <v>0</v>
      </c>
      <c r="M76" s="19">
        <f t="shared" si="49"/>
        <v>0</v>
      </c>
      <c r="N76" s="19">
        <f t="shared" si="49"/>
        <v>0</v>
      </c>
      <c r="O76" s="19">
        <f t="shared" si="49"/>
        <v>0</v>
      </c>
      <c r="P76" s="19">
        <f t="shared" si="49"/>
        <v>0</v>
      </c>
      <c r="Q76" s="19">
        <f t="shared" si="49"/>
        <v>0</v>
      </c>
      <c r="R76" s="19">
        <f t="shared" si="49"/>
        <v>0</v>
      </c>
      <c r="S76" s="19">
        <f t="shared" si="49"/>
        <v>0</v>
      </c>
      <c r="T76" s="19">
        <f t="shared" si="49"/>
        <v>0</v>
      </c>
      <c r="U76" s="19">
        <f t="shared" si="49"/>
        <v>0</v>
      </c>
      <c r="V76" s="19">
        <f t="shared" si="49"/>
        <v>0</v>
      </c>
      <c r="W76" s="19">
        <f t="shared" si="49"/>
        <v>0</v>
      </c>
      <c r="X76" s="19">
        <f t="shared" ref="X76:AB76" si="50">X75*$U$153</f>
        <v>0</v>
      </c>
      <c r="Y76" s="19">
        <f t="shared" si="50"/>
        <v>0</v>
      </c>
      <c r="Z76" s="19">
        <f t="shared" si="50"/>
        <v>0</v>
      </c>
      <c r="AA76" s="19">
        <f t="shared" si="50"/>
        <v>0</v>
      </c>
      <c r="AB76" s="19">
        <f t="shared" si="50"/>
        <v>0</v>
      </c>
      <c r="AC76" s="44"/>
    </row>
    <row r="77" spans="1:29" ht="15" customHeight="1" x14ac:dyDescent="0.25">
      <c r="A77" s="64" t="str">
        <f>IF(V$84="","",V$84)</f>
        <v/>
      </c>
      <c r="B77" s="99" t="s">
        <v>33</v>
      </c>
      <c r="C77" s="22">
        <f t="shared" si="14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44"/>
    </row>
    <row r="78" spans="1:29" ht="15" customHeight="1" x14ac:dyDescent="0.25">
      <c r="A78" s="64" t="str">
        <f>IF(V$85="","",V$85)</f>
        <v/>
      </c>
      <c r="B78" s="100" t="s">
        <v>34</v>
      </c>
      <c r="C78" s="17">
        <f t="shared" si="14"/>
        <v>0</v>
      </c>
      <c r="D78" s="19">
        <f t="shared" ref="D78:W78" si="51">D77*$V$153</f>
        <v>0</v>
      </c>
      <c r="E78" s="19">
        <f t="shared" si="51"/>
        <v>0</v>
      </c>
      <c r="F78" s="19">
        <f t="shared" si="51"/>
        <v>0</v>
      </c>
      <c r="G78" s="19">
        <f t="shared" si="51"/>
        <v>0</v>
      </c>
      <c r="H78" s="19">
        <f t="shared" si="51"/>
        <v>0</v>
      </c>
      <c r="I78" s="19">
        <f t="shared" si="51"/>
        <v>0</v>
      </c>
      <c r="J78" s="19">
        <f t="shared" si="51"/>
        <v>0</v>
      </c>
      <c r="K78" s="19">
        <f t="shared" si="51"/>
        <v>0</v>
      </c>
      <c r="L78" s="19">
        <f t="shared" si="51"/>
        <v>0</v>
      </c>
      <c r="M78" s="19">
        <f t="shared" si="51"/>
        <v>0</v>
      </c>
      <c r="N78" s="19">
        <f t="shared" si="51"/>
        <v>0</v>
      </c>
      <c r="O78" s="19">
        <f t="shared" si="51"/>
        <v>0</v>
      </c>
      <c r="P78" s="19">
        <f t="shared" si="51"/>
        <v>0</v>
      </c>
      <c r="Q78" s="19">
        <f t="shared" si="51"/>
        <v>0</v>
      </c>
      <c r="R78" s="19">
        <f t="shared" si="51"/>
        <v>0</v>
      </c>
      <c r="S78" s="19">
        <f t="shared" si="51"/>
        <v>0</v>
      </c>
      <c r="T78" s="19">
        <f t="shared" si="51"/>
        <v>0</v>
      </c>
      <c r="U78" s="19">
        <f t="shared" si="51"/>
        <v>0</v>
      </c>
      <c r="V78" s="19">
        <f t="shared" si="51"/>
        <v>0</v>
      </c>
      <c r="W78" s="19">
        <f t="shared" si="51"/>
        <v>0</v>
      </c>
      <c r="X78" s="19">
        <f t="shared" ref="X78:AB78" si="52">X77*$V$153</f>
        <v>0</v>
      </c>
      <c r="Y78" s="19">
        <f t="shared" si="52"/>
        <v>0</v>
      </c>
      <c r="Z78" s="19">
        <f t="shared" si="52"/>
        <v>0</v>
      </c>
      <c r="AA78" s="19">
        <f t="shared" si="52"/>
        <v>0</v>
      </c>
      <c r="AB78" s="19">
        <f t="shared" si="52"/>
        <v>0</v>
      </c>
      <c r="AC78" s="44"/>
    </row>
    <row r="79" spans="1:29" ht="15" customHeight="1" x14ac:dyDescent="0.25">
      <c r="A79" s="101" t="s">
        <v>46</v>
      </c>
      <c r="B79" s="101"/>
      <c r="C79" s="17">
        <f t="shared" si="14"/>
        <v>0</v>
      </c>
      <c r="D79" s="17">
        <f>D42+D44+D46+D48+D50+D52+D54+D56+D58+D60+D62+D64+D66+D68+D70+D72+D74+D76+D78</f>
        <v>0</v>
      </c>
      <c r="E79" s="17">
        <f t="shared" ref="E79:W79" si="53">E42+E44+E46+E48+E50+E52+E54+E56+E58+E60+E62+E64+E66+E68+E70+E72+E74+E76+E78</f>
        <v>0</v>
      </c>
      <c r="F79" s="17">
        <f t="shared" si="53"/>
        <v>0</v>
      </c>
      <c r="G79" s="17">
        <f t="shared" si="53"/>
        <v>0</v>
      </c>
      <c r="H79" s="17">
        <f t="shared" si="53"/>
        <v>0</v>
      </c>
      <c r="I79" s="17">
        <f t="shared" si="53"/>
        <v>0</v>
      </c>
      <c r="J79" s="17">
        <f t="shared" si="53"/>
        <v>0</v>
      </c>
      <c r="K79" s="17">
        <f t="shared" si="53"/>
        <v>0</v>
      </c>
      <c r="L79" s="17">
        <f t="shared" si="53"/>
        <v>0</v>
      </c>
      <c r="M79" s="17">
        <f t="shared" si="53"/>
        <v>0</v>
      </c>
      <c r="N79" s="17">
        <f t="shared" si="53"/>
        <v>0</v>
      </c>
      <c r="O79" s="17">
        <f t="shared" si="53"/>
        <v>0</v>
      </c>
      <c r="P79" s="17">
        <f t="shared" si="53"/>
        <v>0</v>
      </c>
      <c r="Q79" s="17">
        <f t="shared" si="53"/>
        <v>0</v>
      </c>
      <c r="R79" s="17">
        <f t="shared" si="53"/>
        <v>0</v>
      </c>
      <c r="S79" s="17">
        <f t="shared" si="53"/>
        <v>0</v>
      </c>
      <c r="T79" s="17">
        <f t="shared" si="53"/>
        <v>0</v>
      </c>
      <c r="U79" s="17">
        <f t="shared" si="53"/>
        <v>0</v>
      </c>
      <c r="V79" s="17">
        <f t="shared" si="53"/>
        <v>0</v>
      </c>
      <c r="W79" s="17">
        <f t="shared" si="53"/>
        <v>0</v>
      </c>
      <c r="X79" s="17">
        <f t="shared" ref="X79" si="54">X42+X44+X46+X48+X50+X52+X54+X56+X58+X60+X62+X64+X66+X68+X70+X72+X74+X76+X78</f>
        <v>0</v>
      </c>
      <c r="Y79" s="17">
        <f t="shared" ref="Y79" si="55">Y42+Y44+Y46+Y48+Y50+Y52+Y54+Y56+Y58+Y60+Y62+Y64+Y66+Y68+Y70+Y72+Y74+Y76+Y78</f>
        <v>0</v>
      </c>
      <c r="Z79" s="17">
        <f t="shared" ref="Z79" si="56">Z42+Z44+Z46+Z48+Z50+Z52+Z54+Z56+Z58+Z60+Z62+Z64+Z66+Z68+Z70+Z72+Z74+Z76+Z78</f>
        <v>0</v>
      </c>
      <c r="AA79" s="17">
        <f t="shared" ref="AA79" si="57">AA42+AA44+AA46+AA48+AA50+AA52+AA54+AA56+AA58+AA60+AA62+AA64+AA66+AA68+AA70+AA72+AA74+AA76+AA78</f>
        <v>0</v>
      </c>
      <c r="AB79" s="17">
        <f t="shared" ref="AB79" si="58">AB42+AB44+AB46+AB48+AB50+AB52+AB54+AB56+AB58+AB60+AB62+AB64+AB66+AB68+AB70+AB72+AB74+AB76+AB78</f>
        <v>0</v>
      </c>
      <c r="AC79" s="44"/>
    </row>
    <row r="80" spans="1:29" ht="15" customHeight="1" x14ac:dyDescent="0.25">
      <c r="A80" s="171" t="s">
        <v>24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</row>
    <row r="81" spans="1:29" ht="20.100000000000001" customHeight="1" x14ac:dyDescent="0.3">
      <c r="A81" s="163" t="s">
        <v>51</v>
      </c>
      <c r="B81" s="163"/>
      <c r="C81" s="163"/>
      <c r="D81" s="163"/>
      <c r="E81" s="163"/>
      <c r="F81" s="163"/>
    </row>
    <row r="82" spans="1:29" ht="15" customHeight="1" thickBot="1" x14ac:dyDescent="0.3">
      <c r="A82" s="102" t="s">
        <v>0</v>
      </c>
      <c r="B82" s="102"/>
      <c r="C82" s="23">
        <f>B1</f>
        <v>0</v>
      </c>
      <c r="D82" s="103"/>
    </row>
    <row r="83" spans="1:29" ht="15" customHeight="1" thickBot="1" x14ac:dyDescent="0.3">
      <c r="A83" s="104"/>
      <c r="B83" s="105"/>
      <c r="C83" s="106"/>
      <c r="D83" s="199" t="s">
        <v>40</v>
      </c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1"/>
      <c r="Z83" s="152" t="s">
        <v>48</v>
      </c>
      <c r="AA83" s="153"/>
      <c r="AB83" s="153"/>
      <c r="AC83" s="154"/>
    </row>
    <row r="84" spans="1:29" ht="15" customHeight="1" x14ac:dyDescent="0.25">
      <c r="A84" s="107"/>
      <c r="B84" s="108"/>
      <c r="C84" s="109" t="s">
        <v>39</v>
      </c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8"/>
      <c r="Z84" s="147"/>
      <c r="AA84" s="148"/>
      <c r="AB84" s="148"/>
      <c r="AC84" s="149"/>
    </row>
    <row r="85" spans="1:29" ht="15" customHeight="1" x14ac:dyDescent="0.25">
      <c r="A85" s="107"/>
      <c r="B85" s="108"/>
      <c r="C85" s="110" t="s">
        <v>38</v>
      </c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48"/>
      <c r="Z85" s="147"/>
      <c r="AA85" s="148"/>
      <c r="AB85" s="148"/>
      <c r="AC85" s="149"/>
    </row>
    <row r="86" spans="1:29" ht="15" customHeight="1" thickBot="1" x14ac:dyDescent="0.3">
      <c r="A86" s="107"/>
      <c r="B86" s="108"/>
      <c r="C86" s="111" t="s">
        <v>47</v>
      </c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3"/>
      <c r="Z86" s="147"/>
      <c r="AA86" s="148"/>
      <c r="AB86" s="148"/>
      <c r="AC86" s="149"/>
    </row>
    <row r="87" spans="1:29" ht="15" customHeight="1" x14ac:dyDescent="0.25">
      <c r="A87" s="197" t="s">
        <v>3</v>
      </c>
      <c r="B87" s="198"/>
      <c r="C87" s="112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Z87" s="147"/>
      <c r="AA87" s="148"/>
      <c r="AB87" s="148"/>
      <c r="AC87" s="149"/>
    </row>
    <row r="88" spans="1:29" ht="15" customHeight="1" x14ac:dyDescent="0.25">
      <c r="A88" s="142" t="s">
        <v>4</v>
      </c>
      <c r="B88" s="143"/>
      <c r="C88" s="112"/>
      <c r="D88" s="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6"/>
      <c r="Z88" s="147"/>
      <c r="AA88" s="148"/>
      <c r="AB88" s="148"/>
      <c r="AC88" s="149"/>
    </row>
    <row r="89" spans="1:29" ht="15" customHeight="1" x14ac:dyDescent="0.25">
      <c r="A89" s="113" t="s">
        <v>5</v>
      </c>
      <c r="B89" s="71">
        <f>B8</f>
        <v>0</v>
      </c>
      <c r="C89" s="112"/>
      <c r="D89" s="24">
        <f>IF($B$89="","", IF($C$82&gt;0,"Error",D87*$B$89))</f>
        <v>0</v>
      </c>
      <c r="E89" s="10">
        <f t="shared" ref="E89:J89" si="59">IF($B$89="","", IF($C$82&gt;0,"Error",E87*$B$89))</f>
        <v>0</v>
      </c>
      <c r="F89" s="10">
        <f t="shared" si="59"/>
        <v>0</v>
      </c>
      <c r="G89" s="10">
        <f t="shared" si="59"/>
        <v>0</v>
      </c>
      <c r="H89" s="10">
        <f t="shared" si="59"/>
        <v>0</v>
      </c>
      <c r="I89" s="10">
        <f t="shared" si="59"/>
        <v>0</v>
      </c>
      <c r="J89" s="10">
        <f t="shared" si="59"/>
        <v>0</v>
      </c>
      <c r="K89" s="10">
        <f t="shared" ref="K89:V89" si="60">IF($B$89="","", IF($C$82&gt;0,"Error",K87*$B$89))</f>
        <v>0</v>
      </c>
      <c r="L89" s="10">
        <f t="shared" si="60"/>
        <v>0</v>
      </c>
      <c r="M89" s="10">
        <f t="shared" si="60"/>
        <v>0</v>
      </c>
      <c r="N89" s="10">
        <f t="shared" si="60"/>
        <v>0</v>
      </c>
      <c r="O89" s="10">
        <f t="shared" si="60"/>
        <v>0</v>
      </c>
      <c r="P89" s="10">
        <f t="shared" si="60"/>
        <v>0</v>
      </c>
      <c r="Q89" s="10">
        <f t="shared" si="60"/>
        <v>0</v>
      </c>
      <c r="R89" s="10">
        <f t="shared" si="60"/>
        <v>0</v>
      </c>
      <c r="S89" s="10">
        <f t="shared" si="60"/>
        <v>0</v>
      </c>
      <c r="T89" s="10">
        <f t="shared" si="60"/>
        <v>0</v>
      </c>
      <c r="U89" s="10">
        <f t="shared" si="60"/>
        <v>0</v>
      </c>
      <c r="V89" s="25">
        <f t="shared" si="60"/>
        <v>0</v>
      </c>
      <c r="Z89" s="147"/>
      <c r="AA89" s="148"/>
      <c r="AB89" s="148"/>
      <c r="AC89" s="149"/>
    </row>
    <row r="90" spans="1:29" ht="15" customHeight="1" x14ac:dyDescent="0.25">
      <c r="A90" s="142" t="s">
        <v>6</v>
      </c>
      <c r="B90" s="143"/>
      <c r="C90" s="112"/>
      <c r="D90" s="8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6"/>
      <c r="Z90" s="147"/>
      <c r="AA90" s="148"/>
      <c r="AB90" s="148"/>
      <c r="AC90" s="149"/>
    </row>
    <row r="91" spans="1:29" ht="15" customHeight="1" x14ac:dyDescent="0.25">
      <c r="A91" s="142" t="s">
        <v>25</v>
      </c>
      <c r="B91" s="143"/>
      <c r="C91" s="112"/>
      <c r="D91" s="8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6"/>
      <c r="Z91" s="147"/>
      <c r="AA91" s="148"/>
      <c r="AB91" s="148"/>
      <c r="AC91" s="149"/>
    </row>
    <row r="92" spans="1:29" ht="15" customHeight="1" x14ac:dyDescent="0.25">
      <c r="A92" s="142" t="s">
        <v>8</v>
      </c>
      <c r="B92" s="143"/>
      <c r="C92" s="112"/>
      <c r="D92" s="8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6"/>
      <c r="Z92" s="147"/>
      <c r="AA92" s="148"/>
      <c r="AB92" s="148"/>
      <c r="AC92" s="149"/>
    </row>
    <row r="93" spans="1:29" ht="15" customHeight="1" x14ac:dyDescent="0.25">
      <c r="A93" s="142" t="s">
        <v>9</v>
      </c>
      <c r="B93" s="143"/>
      <c r="C93" s="112"/>
      <c r="D93" s="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6"/>
      <c r="Z93" s="147"/>
      <c r="AA93" s="148"/>
      <c r="AB93" s="148"/>
      <c r="AC93" s="149"/>
    </row>
    <row r="94" spans="1:29" ht="15" customHeight="1" x14ac:dyDescent="0.25">
      <c r="A94" s="142" t="s">
        <v>10</v>
      </c>
      <c r="B94" s="143"/>
      <c r="C94" s="112"/>
      <c r="D94" s="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6"/>
      <c r="Z94" s="147"/>
      <c r="AA94" s="148"/>
      <c r="AB94" s="148"/>
      <c r="AC94" s="149"/>
    </row>
    <row r="95" spans="1:29" ht="15" customHeight="1" x14ac:dyDescent="0.25">
      <c r="A95" s="142" t="s">
        <v>11</v>
      </c>
      <c r="B95" s="143"/>
      <c r="C95" s="112"/>
      <c r="D95" s="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6"/>
      <c r="Z95" s="147"/>
      <c r="AA95" s="148"/>
      <c r="AB95" s="148"/>
      <c r="AC95" s="149"/>
    </row>
    <row r="96" spans="1:29" ht="15" customHeight="1" x14ac:dyDescent="0.25">
      <c r="A96" s="142" t="s">
        <v>12</v>
      </c>
      <c r="B96" s="143"/>
      <c r="C96" s="112"/>
      <c r="D96" s="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6"/>
      <c r="Z96" s="147"/>
      <c r="AA96" s="148"/>
      <c r="AB96" s="148"/>
      <c r="AC96" s="149"/>
    </row>
    <row r="97" spans="1:29" ht="15" customHeight="1" x14ac:dyDescent="0.25">
      <c r="A97" s="142" t="s">
        <v>13</v>
      </c>
      <c r="B97" s="143"/>
      <c r="C97" s="112"/>
      <c r="D97" s="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6"/>
      <c r="Z97" s="147"/>
      <c r="AA97" s="148"/>
      <c r="AB97" s="148"/>
      <c r="AC97" s="149"/>
    </row>
    <row r="98" spans="1:29" ht="15" customHeight="1" x14ac:dyDescent="0.25">
      <c r="A98" s="142" t="s">
        <v>14</v>
      </c>
      <c r="B98" s="143"/>
      <c r="C98" s="112"/>
      <c r="D98" s="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6"/>
      <c r="Z98" s="147"/>
      <c r="AA98" s="148"/>
      <c r="AB98" s="148"/>
      <c r="AC98" s="149"/>
    </row>
    <row r="99" spans="1:29" ht="15" customHeight="1" x14ac:dyDescent="0.25">
      <c r="A99" s="142" t="s">
        <v>15</v>
      </c>
      <c r="B99" s="143"/>
      <c r="C99" s="112"/>
      <c r="D99" s="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6"/>
      <c r="Z99" s="147"/>
      <c r="AA99" s="148"/>
      <c r="AB99" s="148"/>
      <c r="AC99" s="149"/>
    </row>
    <row r="100" spans="1:29" ht="15" customHeight="1" x14ac:dyDescent="0.25">
      <c r="A100" s="192" t="s">
        <v>26</v>
      </c>
      <c r="B100" s="193"/>
      <c r="C100" s="112"/>
      <c r="D100" s="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6"/>
      <c r="Z100" s="147"/>
      <c r="AA100" s="148"/>
      <c r="AB100" s="148"/>
      <c r="AC100" s="149"/>
    </row>
    <row r="101" spans="1:29" ht="15" customHeight="1" x14ac:dyDescent="0.25">
      <c r="A101" s="142" t="s">
        <v>27</v>
      </c>
      <c r="B101" s="143"/>
      <c r="C101" s="112"/>
      <c r="D101" s="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6"/>
      <c r="Z101" s="147"/>
      <c r="AA101" s="148"/>
      <c r="AB101" s="148"/>
      <c r="AC101" s="149"/>
    </row>
    <row r="102" spans="1:29" ht="15" customHeight="1" x14ac:dyDescent="0.25">
      <c r="A102" s="142" t="s">
        <v>28</v>
      </c>
      <c r="B102" s="143"/>
      <c r="C102" s="112"/>
      <c r="D102" s="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6"/>
      <c r="Z102" s="147"/>
      <c r="AA102" s="148"/>
      <c r="AB102" s="148"/>
      <c r="AC102" s="149"/>
    </row>
    <row r="103" spans="1:29" ht="15" customHeight="1" x14ac:dyDescent="0.25">
      <c r="A103" s="142" t="s">
        <v>49</v>
      </c>
      <c r="B103" s="143"/>
      <c r="C103" s="112"/>
      <c r="D103" s="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6"/>
      <c r="Z103" s="72"/>
      <c r="AA103" s="73"/>
      <c r="AB103" s="73"/>
      <c r="AC103" s="74"/>
    </row>
    <row r="104" spans="1:29" ht="15" customHeight="1" x14ac:dyDescent="0.25">
      <c r="A104" s="142" t="s">
        <v>49</v>
      </c>
      <c r="B104" s="143"/>
      <c r="C104" s="112"/>
      <c r="D104" s="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6"/>
      <c r="Z104" s="72"/>
      <c r="AA104" s="73"/>
      <c r="AB104" s="73"/>
      <c r="AC104" s="74"/>
    </row>
    <row r="105" spans="1:29" ht="15" customHeight="1" x14ac:dyDescent="0.25">
      <c r="A105" s="142" t="s">
        <v>49</v>
      </c>
      <c r="B105" s="143"/>
      <c r="C105" s="112"/>
      <c r="D105" s="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6"/>
      <c r="Z105" s="72"/>
      <c r="AA105" s="73"/>
      <c r="AB105" s="73"/>
      <c r="AC105" s="74"/>
    </row>
    <row r="106" spans="1:29" ht="15" customHeight="1" x14ac:dyDescent="0.25">
      <c r="A106" s="142" t="s">
        <v>49</v>
      </c>
      <c r="B106" s="143"/>
      <c r="C106" s="112"/>
      <c r="D106" s="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6"/>
      <c r="Z106" s="72"/>
      <c r="AA106" s="73"/>
      <c r="AB106" s="73"/>
      <c r="AC106" s="74"/>
    </row>
    <row r="107" spans="1:29" ht="15" customHeight="1" x14ac:dyDescent="0.25">
      <c r="A107" s="142" t="s">
        <v>49</v>
      </c>
      <c r="B107" s="143"/>
      <c r="C107" s="112"/>
      <c r="D107" s="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6"/>
      <c r="Z107" s="72"/>
      <c r="AA107" s="73"/>
      <c r="AB107" s="73"/>
      <c r="AC107" s="74"/>
    </row>
    <row r="108" spans="1:29" ht="15" customHeight="1" x14ac:dyDescent="0.25">
      <c r="A108" s="142" t="s">
        <v>49</v>
      </c>
      <c r="B108" s="143"/>
      <c r="C108" s="112"/>
      <c r="D108" s="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6"/>
      <c r="Z108" s="72"/>
      <c r="AA108" s="73"/>
      <c r="AB108" s="73"/>
      <c r="AC108" s="74"/>
    </row>
    <row r="109" spans="1:29" ht="15" customHeight="1" x14ac:dyDescent="0.25">
      <c r="A109" s="142" t="s">
        <v>49</v>
      </c>
      <c r="B109" s="143"/>
      <c r="C109" s="112"/>
      <c r="D109" s="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6"/>
      <c r="Z109" s="72"/>
      <c r="AA109" s="73"/>
      <c r="AB109" s="73"/>
      <c r="AC109" s="74"/>
    </row>
    <row r="110" spans="1:29" ht="15" customHeight="1" x14ac:dyDescent="0.25">
      <c r="A110" s="142" t="s">
        <v>49</v>
      </c>
      <c r="B110" s="143"/>
      <c r="C110" s="112"/>
      <c r="D110" s="8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6"/>
      <c r="Z110" s="72"/>
      <c r="AA110" s="73"/>
      <c r="AB110" s="73"/>
      <c r="AC110" s="74"/>
    </row>
    <row r="111" spans="1:29" ht="15" customHeight="1" x14ac:dyDescent="0.25">
      <c r="A111" s="142" t="s">
        <v>18</v>
      </c>
      <c r="B111" s="143"/>
      <c r="C111" s="112"/>
      <c r="D111" s="8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6"/>
      <c r="Z111" s="147"/>
      <c r="AA111" s="148"/>
      <c r="AB111" s="148"/>
      <c r="AC111" s="149"/>
    </row>
    <row r="112" spans="1:29" ht="15" customHeight="1" x14ac:dyDescent="0.25">
      <c r="A112" s="150" t="s">
        <v>41</v>
      </c>
      <c r="B112" s="151"/>
      <c r="C112" s="112"/>
      <c r="D112" s="26">
        <f t="shared" ref="D112:J112" si="61">SUM(D87:D111)</f>
        <v>0</v>
      </c>
      <c r="E112" s="19">
        <f t="shared" si="61"/>
        <v>0</v>
      </c>
      <c r="F112" s="19">
        <f t="shared" si="61"/>
        <v>0</v>
      </c>
      <c r="G112" s="19">
        <f t="shared" si="61"/>
        <v>0</v>
      </c>
      <c r="H112" s="19">
        <f t="shared" si="61"/>
        <v>0</v>
      </c>
      <c r="I112" s="19">
        <f t="shared" si="61"/>
        <v>0</v>
      </c>
      <c r="J112" s="19">
        <f t="shared" si="61"/>
        <v>0</v>
      </c>
      <c r="K112" s="19">
        <f t="shared" ref="K112:V112" si="62">SUM(K87:K111)</f>
        <v>0</v>
      </c>
      <c r="L112" s="19">
        <f t="shared" si="62"/>
        <v>0</v>
      </c>
      <c r="M112" s="19">
        <f t="shared" si="62"/>
        <v>0</v>
      </c>
      <c r="N112" s="19">
        <f t="shared" si="62"/>
        <v>0</v>
      </c>
      <c r="O112" s="19">
        <f t="shared" si="62"/>
        <v>0</v>
      </c>
      <c r="P112" s="19">
        <f t="shared" si="62"/>
        <v>0</v>
      </c>
      <c r="Q112" s="19">
        <f t="shared" si="62"/>
        <v>0</v>
      </c>
      <c r="R112" s="19">
        <f t="shared" si="62"/>
        <v>0</v>
      </c>
      <c r="S112" s="19">
        <f t="shared" si="62"/>
        <v>0</v>
      </c>
      <c r="T112" s="19">
        <f t="shared" si="62"/>
        <v>0</v>
      </c>
      <c r="U112" s="19">
        <f t="shared" si="62"/>
        <v>0</v>
      </c>
      <c r="V112" s="27">
        <f t="shared" si="62"/>
        <v>0</v>
      </c>
      <c r="Z112" s="147"/>
      <c r="AA112" s="148"/>
      <c r="AB112" s="148"/>
      <c r="AC112" s="149"/>
    </row>
    <row r="113" spans="1:29" ht="15" customHeight="1" x14ac:dyDescent="0.25">
      <c r="A113" s="150" t="s">
        <v>19</v>
      </c>
      <c r="B113" s="151"/>
      <c r="C113" s="112"/>
      <c r="D113" s="28">
        <f t="shared" ref="D113:J113" si="63">D112*$C$82</f>
        <v>0</v>
      </c>
      <c r="E113" s="29">
        <f t="shared" si="63"/>
        <v>0</v>
      </c>
      <c r="F113" s="29">
        <f t="shared" si="63"/>
        <v>0</v>
      </c>
      <c r="G113" s="29">
        <f t="shared" si="63"/>
        <v>0</v>
      </c>
      <c r="H113" s="29">
        <f t="shared" si="63"/>
        <v>0</v>
      </c>
      <c r="I113" s="29">
        <f t="shared" si="63"/>
        <v>0</v>
      </c>
      <c r="J113" s="29">
        <f t="shared" si="63"/>
        <v>0</v>
      </c>
      <c r="K113" s="29">
        <f t="shared" ref="K113:V113" si="64">K112*$C$82</f>
        <v>0</v>
      </c>
      <c r="L113" s="29">
        <f t="shared" si="64"/>
        <v>0</v>
      </c>
      <c r="M113" s="29">
        <f t="shared" si="64"/>
        <v>0</v>
      </c>
      <c r="N113" s="29">
        <f t="shared" si="64"/>
        <v>0</v>
      </c>
      <c r="O113" s="29">
        <f t="shared" si="64"/>
        <v>0</v>
      </c>
      <c r="P113" s="29">
        <f t="shared" si="64"/>
        <v>0</v>
      </c>
      <c r="Q113" s="29">
        <f t="shared" si="64"/>
        <v>0</v>
      </c>
      <c r="R113" s="29">
        <f t="shared" si="64"/>
        <v>0</v>
      </c>
      <c r="S113" s="29">
        <f t="shared" si="64"/>
        <v>0</v>
      </c>
      <c r="T113" s="29">
        <f t="shared" si="64"/>
        <v>0</v>
      </c>
      <c r="U113" s="29">
        <f t="shared" si="64"/>
        <v>0</v>
      </c>
      <c r="V113" s="30">
        <f t="shared" si="64"/>
        <v>0</v>
      </c>
      <c r="Z113" s="147"/>
      <c r="AA113" s="148"/>
      <c r="AB113" s="148"/>
      <c r="AC113" s="149"/>
    </row>
    <row r="114" spans="1:29" ht="15" customHeight="1" x14ac:dyDescent="0.25">
      <c r="A114" s="114" t="s">
        <v>54</v>
      </c>
      <c r="B114" s="115"/>
      <c r="C114" s="115" t="s">
        <v>1</v>
      </c>
      <c r="D114" s="189" t="s">
        <v>20</v>
      </c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1"/>
      <c r="W114" s="82" t="s">
        <v>42</v>
      </c>
      <c r="Z114" s="147"/>
      <c r="AA114" s="148"/>
      <c r="AB114" s="148"/>
      <c r="AC114" s="149"/>
    </row>
    <row r="115" spans="1:29" ht="15" customHeight="1" x14ac:dyDescent="0.25">
      <c r="A115" s="64" t="str">
        <f>IF(D$84="","",D$84)</f>
        <v/>
      </c>
      <c r="B115" s="99" t="s">
        <v>33</v>
      </c>
      <c r="C115" s="31">
        <f>SUM(D115:V115)</f>
        <v>0</v>
      </c>
      <c r="D115" s="11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32">
        <f>C115+C41</f>
        <v>0</v>
      </c>
      <c r="Z115" s="147"/>
      <c r="AA115" s="148"/>
      <c r="AB115" s="148"/>
      <c r="AC115" s="149"/>
    </row>
    <row r="116" spans="1:29" ht="15" customHeight="1" x14ac:dyDescent="0.25">
      <c r="A116" s="64" t="str">
        <f>IF(D$85="","",D$85)</f>
        <v/>
      </c>
      <c r="B116" s="100" t="s">
        <v>34</v>
      </c>
      <c r="C116" s="33"/>
      <c r="D116" s="117"/>
      <c r="E116" s="19">
        <f t="shared" ref="E116:J116" si="65">($D112+$D113)*E115</f>
        <v>0</v>
      </c>
      <c r="F116" s="19">
        <f t="shared" si="65"/>
        <v>0</v>
      </c>
      <c r="G116" s="19">
        <f t="shared" si="65"/>
        <v>0</v>
      </c>
      <c r="H116" s="19">
        <f t="shared" si="65"/>
        <v>0</v>
      </c>
      <c r="I116" s="19">
        <f t="shared" si="65"/>
        <v>0</v>
      </c>
      <c r="J116" s="19">
        <f t="shared" si="65"/>
        <v>0</v>
      </c>
      <c r="K116" s="19">
        <f t="shared" ref="K116:V116" si="66">($D112+$D113)*K115</f>
        <v>0</v>
      </c>
      <c r="L116" s="19">
        <f t="shared" si="66"/>
        <v>0</v>
      </c>
      <c r="M116" s="19">
        <f t="shared" si="66"/>
        <v>0</v>
      </c>
      <c r="N116" s="19">
        <f t="shared" si="66"/>
        <v>0</v>
      </c>
      <c r="O116" s="19">
        <f t="shared" si="66"/>
        <v>0</v>
      </c>
      <c r="P116" s="19">
        <f t="shared" si="66"/>
        <v>0</v>
      </c>
      <c r="Q116" s="19">
        <f t="shared" si="66"/>
        <v>0</v>
      </c>
      <c r="R116" s="19">
        <f t="shared" si="66"/>
        <v>0</v>
      </c>
      <c r="S116" s="19">
        <f t="shared" si="66"/>
        <v>0</v>
      </c>
      <c r="T116" s="19">
        <f t="shared" si="66"/>
        <v>0</v>
      </c>
      <c r="U116" s="19">
        <f t="shared" si="66"/>
        <v>0</v>
      </c>
      <c r="V116" s="27">
        <f t="shared" si="66"/>
        <v>0</v>
      </c>
      <c r="Z116" s="147"/>
      <c r="AA116" s="148"/>
      <c r="AB116" s="148"/>
      <c r="AC116" s="149"/>
    </row>
    <row r="117" spans="1:29" ht="15" customHeight="1" x14ac:dyDescent="0.25">
      <c r="A117" s="64" t="str">
        <f>IF(E$84="","",E$84)</f>
        <v/>
      </c>
      <c r="B117" s="99" t="s">
        <v>33</v>
      </c>
      <c r="C117" s="31">
        <f>SUM(D117:V117)</f>
        <v>0</v>
      </c>
      <c r="D117" s="5"/>
      <c r="E117" s="118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32">
        <f>C117+C43</f>
        <v>0</v>
      </c>
      <c r="Z117" s="147"/>
      <c r="AA117" s="148"/>
      <c r="AB117" s="148"/>
      <c r="AC117" s="149"/>
    </row>
    <row r="118" spans="1:29" ht="15" customHeight="1" x14ac:dyDescent="0.25">
      <c r="A118" s="64" t="str">
        <f>IF(E$85="","",E$85)</f>
        <v/>
      </c>
      <c r="B118" s="100" t="s">
        <v>34</v>
      </c>
      <c r="C118" s="33"/>
      <c r="D118" s="26">
        <f>($E112+$E113)*D117</f>
        <v>0</v>
      </c>
      <c r="E118" s="119"/>
      <c r="F118" s="19">
        <f>($E112+$E113)*F117</f>
        <v>0</v>
      </c>
      <c r="G118" s="19">
        <f>($E112+$E113)*G117</f>
        <v>0</v>
      </c>
      <c r="H118" s="19">
        <f>($E112+$E113)*H117</f>
        <v>0</v>
      </c>
      <c r="I118" s="19">
        <f>($E112+$E113)*I117</f>
        <v>0</v>
      </c>
      <c r="J118" s="19">
        <f>($E112+$E113)*J117</f>
        <v>0</v>
      </c>
      <c r="K118" s="19">
        <f t="shared" ref="K118:V118" si="67">($E112+$E113)*K117</f>
        <v>0</v>
      </c>
      <c r="L118" s="19">
        <f t="shared" si="67"/>
        <v>0</v>
      </c>
      <c r="M118" s="19">
        <f t="shared" si="67"/>
        <v>0</v>
      </c>
      <c r="N118" s="19">
        <f t="shared" si="67"/>
        <v>0</v>
      </c>
      <c r="O118" s="19">
        <f t="shared" si="67"/>
        <v>0</v>
      </c>
      <c r="P118" s="19">
        <f t="shared" si="67"/>
        <v>0</v>
      </c>
      <c r="Q118" s="19">
        <f t="shared" si="67"/>
        <v>0</v>
      </c>
      <c r="R118" s="19">
        <f t="shared" si="67"/>
        <v>0</v>
      </c>
      <c r="S118" s="19">
        <f t="shared" si="67"/>
        <v>0</v>
      </c>
      <c r="T118" s="19">
        <f t="shared" si="67"/>
        <v>0</v>
      </c>
      <c r="U118" s="19">
        <f t="shared" si="67"/>
        <v>0</v>
      </c>
      <c r="V118" s="27">
        <f t="shared" si="67"/>
        <v>0</v>
      </c>
      <c r="Z118" s="147"/>
      <c r="AA118" s="148"/>
      <c r="AB118" s="148"/>
      <c r="AC118" s="149"/>
    </row>
    <row r="119" spans="1:29" ht="15" customHeight="1" x14ac:dyDescent="0.25">
      <c r="A119" s="64" t="str">
        <f>IF(F$84="","",F$84)</f>
        <v/>
      </c>
      <c r="B119" s="99" t="s">
        <v>33</v>
      </c>
      <c r="C119" s="31">
        <f>SUM(D119:V119)</f>
        <v>0</v>
      </c>
      <c r="D119" s="5"/>
      <c r="E119" s="5"/>
      <c r="F119" s="11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32">
        <f>C119+C45</f>
        <v>0</v>
      </c>
      <c r="Z119" s="147"/>
      <c r="AA119" s="148"/>
      <c r="AB119" s="148"/>
      <c r="AC119" s="149"/>
    </row>
    <row r="120" spans="1:29" ht="15" customHeight="1" x14ac:dyDescent="0.25">
      <c r="A120" s="64" t="str">
        <f>IF(F$85="","",F$85)</f>
        <v/>
      </c>
      <c r="B120" s="100" t="s">
        <v>34</v>
      </c>
      <c r="C120" s="33"/>
      <c r="D120" s="26">
        <f>($F112+$F113)*D119</f>
        <v>0</v>
      </c>
      <c r="E120" s="19">
        <f>($F112+$F113)*E119</f>
        <v>0</v>
      </c>
      <c r="F120" s="119"/>
      <c r="G120" s="19">
        <f>($F112+$F113)*G119</f>
        <v>0</v>
      </c>
      <c r="H120" s="19">
        <f>($F112+$F113)*H119</f>
        <v>0</v>
      </c>
      <c r="I120" s="19">
        <f>($F112+$F113)*I119</f>
        <v>0</v>
      </c>
      <c r="J120" s="19">
        <f>($F112+$F113)*J119</f>
        <v>0</v>
      </c>
      <c r="K120" s="19">
        <f t="shared" ref="K120:V120" si="68">($F112+$F113)*K119</f>
        <v>0</v>
      </c>
      <c r="L120" s="19">
        <f t="shared" si="68"/>
        <v>0</v>
      </c>
      <c r="M120" s="19">
        <f t="shared" si="68"/>
        <v>0</v>
      </c>
      <c r="N120" s="19">
        <f t="shared" si="68"/>
        <v>0</v>
      </c>
      <c r="O120" s="19">
        <f t="shared" si="68"/>
        <v>0</v>
      </c>
      <c r="P120" s="19">
        <f t="shared" si="68"/>
        <v>0</v>
      </c>
      <c r="Q120" s="19">
        <f t="shared" si="68"/>
        <v>0</v>
      </c>
      <c r="R120" s="19">
        <f t="shared" si="68"/>
        <v>0</v>
      </c>
      <c r="S120" s="19">
        <f t="shared" si="68"/>
        <v>0</v>
      </c>
      <c r="T120" s="19">
        <f t="shared" si="68"/>
        <v>0</v>
      </c>
      <c r="U120" s="19">
        <f t="shared" si="68"/>
        <v>0</v>
      </c>
      <c r="V120" s="27">
        <f t="shared" si="68"/>
        <v>0</v>
      </c>
      <c r="Z120" s="147"/>
      <c r="AA120" s="148"/>
      <c r="AB120" s="148"/>
      <c r="AC120" s="149"/>
    </row>
    <row r="121" spans="1:29" ht="15" customHeight="1" x14ac:dyDescent="0.25">
      <c r="A121" s="64" t="str">
        <f>IF(G$84="","",G$84)</f>
        <v/>
      </c>
      <c r="B121" s="99" t="s">
        <v>33</v>
      </c>
      <c r="C121" s="31">
        <f>SUM(D121:V121)</f>
        <v>0</v>
      </c>
      <c r="D121" s="5"/>
      <c r="E121" s="5"/>
      <c r="F121" s="5"/>
      <c r="G121" s="11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32">
        <f>C121+C47</f>
        <v>0</v>
      </c>
      <c r="Z121" s="147"/>
      <c r="AA121" s="148"/>
      <c r="AB121" s="148"/>
      <c r="AC121" s="149"/>
    </row>
    <row r="122" spans="1:29" ht="15" customHeight="1" x14ac:dyDescent="0.25">
      <c r="A122" s="64" t="str">
        <f>IF(G$85="","",G$85)</f>
        <v/>
      </c>
      <c r="B122" s="100" t="s">
        <v>34</v>
      </c>
      <c r="C122" s="33"/>
      <c r="D122" s="26">
        <f>($G$112+$G$113)*D121</f>
        <v>0</v>
      </c>
      <c r="E122" s="19">
        <f>($G$112+$G$113)*E121</f>
        <v>0</v>
      </c>
      <c r="F122" s="19">
        <f>($G$112+$G$113)*F121</f>
        <v>0</v>
      </c>
      <c r="G122" s="118"/>
      <c r="H122" s="19">
        <f>($G$112+$G$113)*H121</f>
        <v>0</v>
      </c>
      <c r="I122" s="19">
        <f>($G$112+$G$113)*I121</f>
        <v>0</v>
      </c>
      <c r="J122" s="19">
        <f>($G$112+$G$113)*J121</f>
        <v>0</v>
      </c>
      <c r="K122" s="19">
        <f t="shared" ref="K122:V122" si="69">($G$112+$G$113)*K121</f>
        <v>0</v>
      </c>
      <c r="L122" s="19">
        <f t="shared" si="69"/>
        <v>0</v>
      </c>
      <c r="M122" s="19">
        <f t="shared" si="69"/>
        <v>0</v>
      </c>
      <c r="N122" s="19">
        <f t="shared" si="69"/>
        <v>0</v>
      </c>
      <c r="O122" s="19">
        <f t="shared" si="69"/>
        <v>0</v>
      </c>
      <c r="P122" s="19">
        <f t="shared" si="69"/>
        <v>0</v>
      </c>
      <c r="Q122" s="19">
        <f t="shared" si="69"/>
        <v>0</v>
      </c>
      <c r="R122" s="19">
        <f t="shared" si="69"/>
        <v>0</v>
      </c>
      <c r="S122" s="19">
        <f t="shared" si="69"/>
        <v>0</v>
      </c>
      <c r="T122" s="19">
        <f t="shared" si="69"/>
        <v>0</v>
      </c>
      <c r="U122" s="19">
        <f t="shared" si="69"/>
        <v>0</v>
      </c>
      <c r="V122" s="27">
        <f t="shared" si="69"/>
        <v>0</v>
      </c>
      <c r="Z122" s="147"/>
      <c r="AA122" s="148"/>
      <c r="AB122" s="148"/>
      <c r="AC122" s="149"/>
    </row>
    <row r="123" spans="1:29" ht="15" customHeight="1" x14ac:dyDescent="0.25">
      <c r="A123" s="64" t="str">
        <f>IF(H$84="","",H$84)</f>
        <v/>
      </c>
      <c r="B123" s="99" t="s">
        <v>33</v>
      </c>
      <c r="C123" s="31">
        <f>SUM(D123:V123)</f>
        <v>0</v>
      </c>
      <c r="D123" s="5"/>
      <c r="E123" s="5"/>
      <c r="F123" s="5"/>
      <c r="G123" s="5"/>
      <c r="H123" s="11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32">
        <f>C123+C49</f>
        <v>0</v>
      </c>
      <c r="Z123" s="147"/>
      <c r="AA123" s="148"/>
      <c r="AB123" s="148"/>
      <c r="AC123" s="149"/>
    </row>
    <row r="124" spans="1:29" ht="15" customHeight="1" x14ac:dyDescent="0.25">
      <c r="A124" s="64" t="str">
        <f>IF(H$85="","",H$85)</f>
        <v/>
      </c>
      <c r="B124" s="100" t="s">
        <v>34</v>
      </c>
      <c r="C124" s="33"/>
      <c r="D124" s="26">
        <f>($H$112+$H$113)*D123</f>
        <v>0</v>
      </c>
      <c r="E124" s="19">
        <f>($H$112+$H$113)*E123</f>
        <v>0</v>
      </c>
      <c r="F124" s="19">
        <f>($H$112+$H$113)*F123</f>
        <v>0</v>
      </c>
      <c r="G124" s="19">
        <f>($H$112+$H$113)*G123</f>
        <v>0</v>
      </c>
      <c r="H124" s="118"/>
      <c r="I124" s="19">
        <f>($H$112+$H$113)*I123</f>
        <v>0</v>
      </c>
      <c r="J124" s="19">
        <f>($H$112+$H$113)*J123</f>
        <v>0</v>
      </c>
      <c r="K124" s="19">
        <f t="shared" ref="K124:V124" si="70">($H$112+$H$113)*K123</f>
        <v>0</v>
      </c>
      <c r="L124" s="19">
        <f t="shared" si="70"/>
        <v>0</v>
      </c>
      <c r="M124" s="19">
        <f t="shared" si="70"/>
        <v>0</v>
      </c>
      <c r="N124" s="19">
        <f t="shared" si="70"/>
        <v>0</v>
      </c>
      <c r="O124" s="19">
        <f t="shared" si="70"/>
        <v>0</v>
      </c>
      <c r="P124" s="19">
        <f t="shared" si="70"/>
        <v>0</v>
      </c>
      <c r="Q124" s="19">
        <f t="shared" si="70"/>
        <v>0</v>
      </c>
      <c r="R124" s="19">
        <f t="shared" si="70"/>
        <v>0</v>
      </c>
      <c r="S124" s="19">
        <f t="shared" si="70"/>
        <v>0</v>
      </c>
      <c r="T124" s="19">
        <f t="shared" si="70"/>
        <v>0</v>
      </c>
      <c r="U124" s="19">
        <f t="shared" si="70"/>
        <v>0</v>
      </c>
      <c r="V124" s="27">
        <f t="shared" si="70"/>
        <v>0</v>
      </c>
      <c r="Z124" s="147"/>
      <c r="AA124" s="148"/>
      <c r="AB124" s="148"/>
      <c r="AC124" s="149"/>
    </row>
    <row r="125" spans="1:29" ht="15" customHeight="1" x14ac:dyDescent="0.25">
      <c r="A125" s="64" t="str">
        <f>IF(I$84="","",I$84)</f>
        <v/>
      </c>
      <c r="B125" s="99" t="s">
        <v>33</v>
      </c>
      <c r="C125" s="31">
        <f>SUM(D125:V125)</f>
        <v>0</v>
      </c>
      <c r="D125" s="5"/>
      <c r="E125" s="5"/>
      <c r="F125" s="5"/>
      <c r="G125" s="5"/>
      <c r="H125" s="5"/>
      <c r="I125" s="118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32">
        <f>C125+C51</f>
        <v>0</v>
      </c>
      <c r="Z125" s="147"/>
      <c r="AA125" s="148"/>
      <c r="AB125" s="148"/>
      <c r="AC125" s="149"/>
    </row>
    <row r="126" spans="1:29" ht="15" customHeight="1" x14ac:dyDescent="0.25">
      <c r="A126" s="64" t="str">
        <f>IF(I$85="","",I$85)</f>
        <v/>
      </c>
      <c r="B126" s="100" t="s">
        <v>34</v>
      </c>
      <c r="C126" s="33"/>
      <c r="D126" s="26">
        <f>($I$112+$I$113)*D125</f>
        <v>0</v>
      </c>
      <c r="E126" s="19">
        <f t="shared" ref="E126:H126" si="71">($I$112+$I$113)*E125</f>
        <v>0</v>
      </c>
      <c r="F126" s="19">
        <f t="shared" si="71"/>
        <v>0</v>
      </c>
      <c r="G126" s="19">
        <f t="shared" si="71"/>
        <v>0</v>
      </c>
      <c r="H126" s="19">
        <f t="shared" si="71"/>
        <v>0</v>
      </c>
      <c r="I126" s="118"/>
      <c r="J126" s="19">
        <f>($I$112+$I$113)*J125</f>
        <v>0</v>
      </c>
      <c r="K126" s="19">
        <f t="shared" ref="K126:V126" si="72">($I$112+$I$113)*K125</f>
        <v>0</v>
      </c>
      <c r="L126" s="19">
        <f t="shared" si="72"/>
        <v>0</v>
      </c>
      <c r="M126" s="19">
        <f t="shared" si="72"/>
        <v>0</v>
      </c>
      <c r="N126" s="19">
        <f t="shared" si="72"/>
        <v>0</v>
      </c>
      <c r="O126" s="19">
        <f t="shared" si="72"/>
        <v>0</v>
      </c>
      <c r="P126" s="19">
        <f t="shared" si="72"/>
        <v>0</v>
      </c>
      <c r="Q126" s="19">
        <f t="shared" si="72"/>
        <v>0</v>
      </c>
      <c r="R126" s="19">
        <f t="shared" si="72"/>
        <v>0</v>
      </c>
      <c r="S126" s="19">
        <f t="shared" si="72"/>
        <v>0</v>
      </c>
      <c r="T126" s="19">
        <f t="shared" si="72"/>
        <v>0</v>
      </c>
      <c r="U126" s="19">
        <f t="shared" si="72"/>
        <v>0</v>
      </c>
      <c r="V126" s="27">
        <f t="shared" si="72"/>
        <v>0</v>
      </c>
      <c r="Z126" s="147"/>
      <c r="AA126" s="148"/>
      <c r="AB126" s="148"/>
      <c r="AC126" s="149"/>
    </row>
    <row r="127" spans="1:29" ht="15" customHeight="1" x14ac:dyDescent="0.25">
      <c r="A127" s="64" t="str">
        <f>IF(J$84="","",J$84)</f>
        <v/>
      </c>
      <c r="B127" s="99" t="s">
        <v>33</v>
      </c>
      <c r="C127" s="31">
        <f>SUM(D127:V127)</f>
        <v>0</v>
      </c>
      <c r="D127" s="5"/>
      <c r="E127" s="5"/>
      <c r="F127" s="5"/>
      <c r="G127" s="5"/>
      <c r="H127" s="5"/>
      <c r="I127" s="5"/>
      <c r="J127" s="11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32">
        <f>C127+C53</f>
        <v>0</v>
      </c>
      <c r="Z127" s="147"/>
      <c r="AA127" s="148"/>
      <c r="AB127" s="148"/>
      <c r="AC127" s="149"/>
    </row>
    <row r="128" spans="1:29" ht="15" customHeight="1" x14ac:dyDescent="0.25">
      <c r="A128" s="64" t="str">
        <f>IF(J$85="","",J$85)</f>
        <v/>
      </c>
      <c r="B128" s="100" t="s">
        <v>34</v>
      </c>
      <c r="C128" s="33"/>
      <c r="D128" s="26">
        <f t="shared" ref="D128:H128" si="73">($J$112+$J$113)*D127</f>
        <v>0</v>
      </c>
      <c r="E128" s="19">
        <f t="shared" si="73"/>
        <v>0</v>
      </c>
      <c r="F128" s="19">
        <f t="shared" si="73"/>
        <v>0</v>
      </c>
      <c r="G128" s="19">
        <f t="shared" si="73"/>
        <v>0</v>
      </c>
      <c r="H128" s="19">
        <f t="shared" si="73"/>
        <v>0</v>
      </c>
      <c r="I128" s="19">
        <f>($J$112+$J$113)*I127</f>
        <v>0</v>
      </c>
      <c r="J128" s="118"/>
      <c r="K128" s="19">
        <f t="shared" ref="K128:V128" si="74">($J$112+$J$113)*K127</f>
        <v>0</v>
      </c>
      <c r="L128" s="19">
        <f t="shared" si="74"/>
        <v>0</v>
      </c>
      <c r="M128" s="19">
        <f t="shared" si="74"/>
        <v>0</v>
      </c>
      <c r="N128" s="19">
        <f t="shared" si="74"/>
        <v>0</v>
      </c>
      <c r="O128" s="19">
        <f t="shared" si="74"/>
        <v>0</v>
      </c>
      <c r="P128" s="19">
        <f t="shared" si="74"/>
        <v>0</v>
      </c>
      <c r="Q128" s="19">
        <f t="shared" si="74"/>
        <v>0</v>
      </c>
      <c r="R128" s="19">
        <f t="shared" si="74"/>
        <v>0</v>
      </c>
      <c r="S128" s="19">
        <f t="shared" si="74"/>
        <v>0</v>
      </c>
      <c r="T128" s="19">
        <f t="shared" si="74"/>
        <v>0</v>
      </c>
      <c r="U128" s="19">
        <f t="shared" si="74"/>
        <v>0</v>
      </c>
      <c r="V128" s="27">
        <f t="shared" si="74"/>
        <v>0</v>
      </c>
      <c r="Z128" s="147"/>
      <c r="AA128" s="148"/>
      <c r="AB128" s="148"/>
      <c r="AC128" s="149"/>
    </row>
    <row r="129" spans="1:29" ht="15" customHeight="1" x14ac:dyDescent="0.25">
      <c r="A129" s="64" t="str">
        <f>IF(K$84="","",K$84)</f>
        <v/>
      </c>
      <c r="B129" s="99" t="s">
        <v>33</v>
      </c>
      <c r="C129" s="31">
        <f>SUM(D129:V129)</f>
        <v>0</v>
      </c>
      <c r="D129" s="5"/>
      <c r="E129" s="5"/>
      <c r="F129" s="5"/>
      <c r="G129" s="5"/>
      <c r="H129" s="5"/>
      <c r="I129" s="5"/>
      <c r="J129" s="5"/>
      <c r="K129" s="11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32">
        <f>C129+C55</f>
        <v>0</v>
      </c>
      <c r="Z129" s="147"/>
      <c r="AA129" s="148"/>
      <c r="AB129" s="148"/>
      <c r="AC129" s="149"/>
    </row>
    <row r="130" spans="1:29" ht="15" customHeight="1" x14ac:dyDescent="0.25">
      <c r="A130" s="64" t="str">
        <f>IF(K$85="","",K$85)</f>
        <v/>
      </c>
      <c r="B130" s="100" t="s">
        <v>34</v>
      </c>
      <c r="C130" s="33"/>
      <c r="D130" s="26">
        <f t="shared" ref="D130:I130" si="75">($K$112+$K$113)*D129</f>
        <v>0</v>
      </c>
      <c r="E130" s="19">
        <f t="shared" si="75"/>
        <v>0</v>
      </c>
      <c r="F130" s="19">
        <f t="shared" si="75"/>
        <v>0</v>
      </c>
      <c r="G130" s="19">
        <f t="shared" si="75"/>
        <v>0</v>
      </c>
      <c r="H130" s="19">
        <f t="shared" si="75"/>
        <v>0</v>
      </c>
      <c r="I130" s="19">
        <f t="shared" si="75"/>
        <v>0</v>
      </c>
      <c r="J130" s="19">
        <f>($K$112+$K$113)*J129</f>
        <v>0</v>
      </c>
      <c r="K130" s="118"/>
      <c r="L130" s="19">
        <f t="shared" ref="L130:V130" si="76">($K$112+$K$113)*L129</f>
        <v>0</v>
      </c>
      <c r="M130" s="19">
        <f t="shared" si="76"/>
        <v>0</v>
      </c>
      <c r="N130" s="19">
        <f t="shared" si="76"/>
        <v>0</v>
      </c>
      <c r="O130" s="19">
        <f t="shared" si="76"/>
        <v>0</v>
      </c>
      <c r="P130" s="19">
        <f t="shared" si="76"/>
        <v>0</v>
      </c>
      <c r="Q130" s="19">
        <f t="shared" si="76"/>
        <v>0</v>
      </c>
      <c r="R130" s="19">
        <f t="shared" si="76"/>
        <v>0</v>
      </c>
      <c r="S130" s="19">
        <f t="shared" si="76"/>
        <v>0</v>
      </c>
      <c r="T130" s="19">
        <f t="shared" si="76"/>
        <v>0</v>
      </c>
      <c r="U130" s="19">
        <f t="shared" si="76"/>
        <v>0</v>
      </c>
      <c r="V130" s="27">
        <f t="shared" si="76"/>
        <v>0</v>
      </c>
      <c r="Z130" s="147"/>
      <c r="AA130" s="148"/>
      <c r="AB130" s="148"/>
      <c r="AC130" s="149"/>
    </row>
    <row r="131" spans="1:29" ht="15" customHeight="1" x14ac:dyDescent="0.25">
      <c r="A131" s="64" t="str">
        <f>IF(L$84="","",L$84)</f>
        <v/>
      </c>
      <c r="B131" s="99" t="s">
        <v>33</v>
      </c>
      <c r="C131" s="31">
        <f>SUM(D131:V131)</f>
        <v>0</v>
      </c>
      <c r="D131" s="5"/>
      <c r="E131" s="5"/>
      <c r="F131" s="5"/>
      <c r="G131" s="5"/>
      <c r="H131" s="5"/>
      <c r="I131" s="5"/>
      <c r="J131" s="5"/>
      <c r="K131" s="5"/>
      <c r="L131" s="11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32">
        <f>C131+C57</f>
        <v>0</v>
      </c>
      <c r="Z131" s="147"/>
      <c r="AA131" s="148"/>
      <c r="AB131" s="148"/>
      <c r="AC131" s="149"/>
    </row>
    <row r="132" spans="1:29" ht="15" customHeight="1" x14ac:dyDescent="0.25">
      <c r="A132" s="64" t="str">
        <f>IF(L$85="","",L$85)</f>
        <v/>
      </c>
      <c r="B132" s="100" t="s">
        <v>34</v>
      </c>
      <c r="C132" s="33"/>
      <c r="D132" s="26">
        <f t="shared" ref="D132:I132" si="77">($L$112+$L$113)*D131</f>
        <v>0</v>
      </c>
      <c r="E132" s="19">
        <f t="shared" si="77"/>
        <v>0</v>
      </c>
      <c r="F132" s="19">
        <f t="shared" si="77"/>
        <v>0</v>
      </c>
      <c r="G132" s="19">
        <f t="shared" si="77"/>
        <v>0</v>
      </c>
      <c r="H132" s="19">
        <f t="shared" si="77"/>
        <v>0</v>
      </c>
      <c r="I132" s="19">
        <f t="shared" si="77"/>
        <v>0</v>
      </c>
      <c r="J132" s="19">
        <f>($L$112+$L$113)*J131</f>
        <v>0</v>
      </c>
      <c r="K132" s="19">
        <f>($L$112+$L$113)*K131</f>
        <v>0</v>
      </c>
      <c r="L132" s="118"/>
      <c r="M132" s="19">
        <f t="shared" ref="M132:V132" si="78">($L$112+$L$113)*M131</f>
        <v>0</v>
      </c>
      <c r="N132" s="19">
        <f t="shared" si="78"/>
        <v>0</v>
      </c>
      <c r="O132" s="19">
        <f t="shared" si="78"/>
        <v>0</v>
      </c>
      <c r="P132" s="19">
        <f t="shared" si="78"/>
        <v>0</v>
      </c>
      <c r="Q132" s="19">
        <f t="shared" si="78"/>
        <v>0</v>
      </c>
      <c r="R132" s="19">
        <f t="shared" si="78"/>
        <v>0</v>
      </c>
      <c r="S132" s="19">
        <f t="shared" si="78"/>
        <v>0</v>
      </c>
      <c r="T132" s="19">
        <f t="shared" si="78"/>
        <v>0</v>
      </c>
      <c r="U132" s="19">
        <f t="shared" si="78"/>
        <v>0</v>
      </c>
      <c r="V132" s="27">
        <f t="shared" si="78"/>
        <v>0</v>
      </c>
      <c r="Z132" s="147"/>
      <c r="AA132" s="148"/>
      <c r="AB132" s="148"/>
      <c r="AC132" s="149"/>
    </row>
    <row r="133" spans="1:29" ht="15" customHeight="1" x14ac:dyDescent="0.25">
      <c r="A133" s="64" t="str">
        <f>IF(M$84="","",M$84)</f>
        <v/>
      </c>
      <c r="B133" s="99" t="s">
        <v>33</v>
      </c>
      <c r="C133" s="31">
        <f>SUM(D133:V133)</f>
        <v>0</v>
      </c>
      <c r="D133" s="5"/>
      <c r="E133" s="5"/>
      <c r="F133" s="5"/>
      <c r="G133" s="5"/>
      <c r="H133" s="5"/>
      <c r="I133" s="5"/>
      <c r="J133" s="5"/>
      <c r="K133" s="5"/>
      <c r="L133" s="5"/>
      <c r="M133" s="118"/>
      <c r="N133" s="5"/>
      <c r="O133" s="5"/>
      <c r="P133" s="5"/>
      <c r="Q133" s="5"/>
      <c r="R133" s="5"/>
      <c r="S133" s="5"/>
      <c r="T133" s="5"/>
      <c r="U133" s="5"/>
      <c r="V133" s="5"/>
      <c r="W133" s="32">
        <f>C133+C59</f>
        <v>0</v>
      </c>
      <c r="Z133" s="147"/>
      <c r="AA133" s="148"/>
      <c r="AB133" s="148"/>
      <c r="AC133" s="149"/>
    </row>
    <row r="134" spans="1:29" ht="15" customHeight="1" x14ac:dyDescent="0.25">
      <c r="A134" s="64" t="str">
        <f>IF(M$85="","",M$85)</f>
        <v/>
      </c>
      <c r="B134" s="100" t="s">
        <v>34</v>
      </c>
      <c r="C134" s="33"/>
      <c r="D134" s="26">
        <f t="shared" ref="D134:I134" si="79">($M$112+$M$113)*D133</f>
        <v>0</v>
      </c>
      <c r="E134" s="19">
        <f t="shared" si="79"/>
        <v>0</v>
      </c>
      <c r="F134" s="19">
        <f t="shared" si="79"/>
        <v>0</v>
      </c>
      <c r="G134" s="19">
        <f t="shared" si="79"/>
        <v>0</v>
      </c>
      <c r="H134" s="19">
        <f t="shared" si="79"/>
        <v>0</v>
      </c>
      <c r="I134" s="19">
        <f t="shared" si="79"/>
        <v>0</v>
      </c>
      <c r="J134" s="19">
        <f>($M$112+$M$113)*J133</f>
        <v>0</v>
      </c>
      <c r="K134" s="19">
        <f>($M$112+$M$113)*K133</f>
        <v>0</v>
      </c>
      <c r="L134" s="19">
        <f>($M$112+$M$113)*L133</f>
        <v>0</v>
      </c>
      <c r="M134" s="118"/>
      <c r="N134" s="19">
        <f t="shared" ref="N134:V134" si="80">($M$112+$M$113)*N133</f>
        <v>0</v>
      </c>
      <c r="O134" s="19">
        <f t="shared" si="80"/>
        <v>0</v>
      </c>
      <c r="P134" s="19">
        <f t="shared" si="80"/>
        <v>0</v>
      </c>
      <c r="Q134" s="19">
        <f t="shared" si="80"/>
        <v>0</v>
      </c>
      <c r="R134" s="19">
        <f t="shared" si="80"/>
        <v>0</v>
      </c>
      <c r="S134" s="19">
        <f t="shared" si="80"/>
        <v>0</v>
      </c>
      <c r="T134" s="19">
        <f t="shared" si="80"/>
        <v>0</v>
      </c>
      <c r="U134" s="19">
        <f t="shared" si="80"/>
        <v>0</v>
      </c>
      <c r="V134" s="27">
        <f t="shared" si="80"/>
        <v>0</v>
      </c>
      <c r="Z134" s="147"/>
      <c r="AA134" s="148"/>
      <c r="AB134" s="148"/>
      <c r="AC134" s="149"/>
    </row>
    <row r="135" spans="1:29" ht="15" customHeight="1" x14ac:dyDescent="0.25">
      <c r="A135" s="64" t="str">
        <f>IF(N$84="","",N$84)</f>
        <v/>
      </c>
      <c r="B135" s="99" t="s">
        <v>33</v>
      </c>
      <c r="C135" s="31">
        <f>SUM(D135:V135)</f>
        <v>0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18"/>
      <c r="O135" s="5"/>
      <c r="P135" s="5"/>
      <c r="Q135" s="5"/>
      <c r="R135" s="5"/>
      <c r="S135" s="5"/>
      <c r="T135" s="5"/>
      <c r="U135" s="5"/>
      <c r="V135" s="5"/>
      <c r="W135" s="32">
        <f>C135+C61</f>
        <v>0</v>
      </c>
      <c r="Z135" s="147"/>
      <c r="AA135" s="148"/>
      <c r="AB135" s="148"/>
      <c r="AC135" s="149"/>
    </row>
    <row r="136" spans="1:29" ht="15" customHeight="1" x14ac:dyDescent="0.25">
      <c r="A136" s="64" t="str">
        <f>IF(N$85="","",N$85)</f>
        <v/>
      </c>
      <c r="B136" s="100" t="s">
        <v>34</v>
      </c>
      <c r="C136" s="33"/>
      <c r="D136" s="26">
        <f t="shared" ref="D136:M136" si="81">($N$112+$N$113)*D135</f>
        <v>0</v>
      </c>
      <c r="E136" s="19">
        <f t="shared" si="81"/>
        <v>0</v>
      </c>
      <c r="F136" s="19">
        <f t="shared" si="81"/>
        <v>0</v>
      </c>
      <c r="G136" s="19">
        <f t="shared" si="81"/>
        <v>0</v>
      </c>
      <c r="H136" s="19">
        <f t="shared" si="81"/>
        <v>0</v>
      </c>
      <c r="I136" s="19">
        <f t="shared" si="81"/>
        <v>0</v>
      </c>
      <c r="J136" s="19">
        <f t="shared" si="81"/>
        <v>0</v>
      </c>
      <c r="K136" s="19">
        <f t="shared" si="81"/>
        <v>0</v>
      </c>
      <c r="L136" s="19">
        <f t="shared" si="81"/>
        <v>0</v>
      </c>
      <c r="M136" s="19">
        <f t="shared" si="81"/>
        <v>0</v>
      </c>
      <c r="N136" s="118"/>
      <c r="O136" s="19">
        <f t="shared" ref="O136:V136" si="82">($N$112+$N$113)*O135</f>
        <v>0</v>
      </c>
      <c r="P136" s="19">
        <f t="shared" si="82"/>
        <v>0</v>
      </c>
      <c r="Q136" s="19">
        <f t="shared" si="82"/>
        <v>0</v>
      </c>
      <c r="R136" s="19">
        <f t="shared" si="82"/>
        <v>0</v>
      </c>
      <c r="S136" s="19">
        <f t="shared" si="82"/>
        <v>0</v>
      </c>
      <c r="T136" s="19">
        <f t="shared" si="82"/>
        <v>0</v>
      </c>
      <c r="U136" s="19">
        <f t="shared" si="82"/>
        <v>0</v>
      </c>
      <c r="V136" s="27">
        <f t="shared" si="82"/>
        <v>0</v>
      </c>
      <c r="Z136" s="147"/>
      <c r="AA136" s="148"/>
      <c r="AB136" s="148"/>
      <c r="AC136" s="149"/>
    </row>
    <row r="137" spans="1:29" ht="15" customHeight="1" x14ac:dyDescent="0.25">
      <c r="A137" s="64" t="str">
        <f>IF(O$84="","",O$84)</f>
        <v/>
      </c>
      <c r="B137" s="99" t="s">
        <v>33</v>
      </c>
      <c r="C137" s="31">
        <f>SUM(D137:V137)</f>
        <v>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18"/>
      <c r="P137" s="5"/>
      <c r="Q137" s="5"/>
      <c r="R137" s="5"/>
      <c r="S137" s="5"/>
      <c r="T137" s="5"/>
      <c r="U137" s="5"/>
      <c r="V137" s="5"/>
      <c r="W137" s="32">
        <f>C137+C63</f>
        <v>0</v>
      </c>
      <c r="Z137" s="147"/>
      <c r="AA137" s="148"/>
      <c r="AB137" s="148"/>
      <c r="AC137" s="149"/>
    </row>
    <row r="138" spans="1:29" ht="15" customHeight="1" x14ac:dyDescent="0.25">
      <c r="A138" s="64" t="str">
        <f>IF(O$85="","",O$85)</f>
        <v/>
      </c>
      <c r="B138" s="100" t="s">
        <v>34</v>
      </c>
      <c r="C138" s="33"/>
      <c r="D138" s="26">
        <f t="shared" ref="D138:N138" si="83">($O$112+$O$113)*D137</f>
        <v>0</v>
      </c>
      <c r="E138" s="19">
        <f t="shared" si="83"/>
        <v>0</v>
      </c>
      <c r="F138" s="19">
        <f t="shared" si="83"/>
        <v>0</v>
      </c>
      <c r="G138" s="19">
        <f t="shared" si="83"/>
        <v>0</v>
      </c>
      <c r="H138" s="19">
        <f t="shared" si="83"/>
        <v>0</v>
      </c>
      <c r="I138" s="19">
        <f t="shared" si="83"/>
        <v>0</v>
      </c>
      <c r="J138" s="19">
        <f t="shared" si="83"/>
        <v>0</v>
      </c>
      <c r="K138" s="19">
        <f t="shared" si="83"/>
        <v>0</v>
      </c>
      <c r="L138" s="19">
        <f t="shared" si="83"/>
        <v>0</v>
      </c>
      <c r="M138" s="19">
        <f t="shared" si="83"/>
        <v>0</v>
      </c>
      <c r="N138" s="19">
        <f t="shared" si="83"/>
        <v>0</v>
      </c>
      <c r="O138" s="118"/>
      <c r="P138" s="19">
        <f t="shared" ref="P138:V138" si="84">($O$112+$O$113)*P137</f>
        <v>0</v>
      </c>
      <c r="Q138" s="19">
        <f t="shared" si="84"/>
        <v>0</v>
      </c>
      <c r="R138" s="19">
        <f t="shared" si="84"/>
        <v>0</v>
      </c>
      <c r="S138" s="19">
        <f t="shared" si="84"/>
        <v>0</v>
      </c>
      <c r="T138" s="19">
        <f t="shared" si="84"/>
        <v>0</v>
      </c>
      <c r="U138" s="19">
        <f t="shared" si="84"/>
        <v>0</v>
      </c>
      <c r="V138" s="27">
        <f t="shared" si="84"/>
        <v>0</v>
      </c>
      <c r="Z138" s="147"/>
      <c r="AA138" s="148"/>
      <c r="AB138" s="148"/>
      <c r="AC138" s="149"/>
    </row>
    <row r="139" spans="1:29" ht="15" customHeight="1" x14ac:dyDescent="0.25">
      <c r="A139" s="64" t="str">
        <f>IF(P$84="","",P$84)</f>
        <v/>
      </c>
      <c r="B139" s="99" t="s">
        <v>33</v>
      </c>
      <c r="C139" s="31">
        <f>SUM(D139:V139)</f>
        <v>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18"/>
      <c r="Q139" s="5"/>
      <c r="R139" s="5"/>
      <c r="S139" s="5"/>
      <c r="T139" s="5"/>
      <c r="U139" s="5"/>
      <c r="V139" s="5"/>
      <c r="W139" s="32">
        <f>C139+C65</f>
        <v>0</v>
      </c>
      <c r="Z139" s="147"/>
      <c r="AA139" s="148"/>
      <c r="AB139" s="148"/>
      <c r="AC139" s="149"/>
    </row>
    <row r="140" spans="1:29" ht="15" customHeight="1" x14ac:dyDescent="0.25">
      <c r="A140" s="64" t="str">
        <f>IF(P$85="","",P$85)</f>
        <v/>
      </c>
      <c r="B140" s="100" t="s">
        <v>34</v>
      </c>
      <c r="C140" s="33"/>
      <c r="D140" s="26">
        <f t="shared" ref="D140:O140" si="85">($P$112+$P$113)*D139</f>
        <v>0</v>
      </c>
      <c r="E140" s="19">
        <f t="shared" si="85"/>
        <v>0</v>
      </c>
      <c r="F140" s="19">
        <f t="shared" si="85"/>
        <v>0</v>
      </c>
      <c r="G140" s="19">
        <f t="shared" si="85"/>
        <v>0</v>
      </c>
      <c r="H140" s="19">
        <f t="shared" si="85"/>
        <v>0</v>
      </c>
      <c r="I140" s="19">
        <f t="shared" si="85"/>
        <v>0</v>
      </c>
      <c r="J140" s="19">
        <f t="shared" si="85"/>
        <v>0</v>
      </c>
      <c r="K140" s="19">
        <f t="shared" si="85"/>
        <v>0</v>
      </c>
      <c r="L140" s="19">
        <f t="shared" si="85"/>
        <v>0</v>
      </c>
      <c r="M140" s="19">
        <f t="shared" si="85"/>
        <v>0</v>
      </c>
      <c r="N140" s="19">
        <f t="shared" si="85"/>
        <v>0</v>
      </c>
      <c r="O140" s="19">
        <f t="shared" si="85"/>
        <v>0</v>
      </c>
      <c r="P140" s="118"/>
      <c r="Q140" s="19">
        <f t="shared" ref="Q140:V140" si="86">($P$112+$P$113)*Q139</f>
        <v>0</v>
      </c>
      <c r="R140" s="19">
        <f t="shared" si="86"/>
        <v>0</v>
      </c>
      <c r="S140" s="19">
        <f t="shared" si="86"/>
        <v>0</v>
      </c>
      <c r="T140" s="19">
        <f t="shared" si="86"/>
        <v>0</v>
      </c>
      <c r="U140" s="19">
        <f t="shared" si="86"/>
        <v>0</v>
      </c>
      <c r="V140" s="27">
        <f t="shared" si="86"/>
        <v>0</v>
      </c>
      <c r="Z140" s="147"/>
      <c r="AA140" s="148"/>
      <c r="AB140" s="148"/>
      <c r="AC140" s="149"/>
    </row>
    <row r="141" spans="1:29" ht="15" customHeight="1" x14ac:dyDescent="0.25">
      <c r="A141" s="64" t="str">
        <f>IF(Q$84="","",Q$84)</f>
        <v/>
      </c>
      <c r="B141" s="99" t="s">
        <v>33</v>
      </c>
      <c r="C141" s="31">
        <f>SUM(D141:V141)</f>
        <v>0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18"/>
      <c r="R141" s="5"/>
      <c r="S141" s="5"/>
      <c r="T141" s="5"/>
      <c r="U141" s="5"/>
      <c r="V141" s="5"/>
      <c r="W141" s="32">
        <f>C141+C67</f>
        <v>0</v>
      </c>
      <c r="Z141" s="147"/>
      <c r="AA141" s="148"/>
      <c r="AB141" s="148"/>
      <c r="AC141" s="149"/>
    </row>
    <row r="142" spans="1:29" ht="15" customHeight="1" x14ac:dyDescent="0.25">
      <c r="A142" s="64" t="str">
        <f>IF(Q$85="","",Q$85)</f>
        <v/>
      </c>
      <c r="B142" s="100" t="s">
        <v>34</v>
      </c>
      <c r="C142" s="33"/>
      <c r="D142" s="26">
        <f t="shared" ref="D142:P142" si="87">($Q$112+$Q$113)*D141</f>
        <v>0</v>
      </c>
      <c r="E142" s="19">
        <f t="shared" si="87"/>
        <v>0</v>
      </c>
      <c r="F142" s="19">
        <f t="shared" si="87"/>
        <v>0</v>
      </c>
      <c r="G142" s="19">
        <f t="shared" si="87"/>
        <v>0</v>
      </c>
      <c r="H142" s="19">
        <f t="shared" si="87"/>
        <v>0</v>
      </c>
      <c r="I142" s="19">
        <f t="shared" si="87"/>
        <v>0</v>
      </c>
      <c r="J142" s="19">
        <f t="shared" si="87"/>
        <v>0</v>
      </c>
      <c r="K142" s="19">
        <f t="shared" si="87"/>
        <v>0</v>
      </c>
      <c r="L142" s="19">
        <f t="shared" si="87"/>
        <v>0</v>
      </c>
      <c r="M142" s="19">
        <f t="shared" si="87"/>
        <v>0</v>
      </c>
      <c r="N142" s="19">
        <f t="shared" si="87"/>
        <v>0</v>
      </c>
      <c r="O142" s="19">
        <f t="shared" si="87"/>
        <v>0</v>
      </c>
      <c r="P142" s="19">
        <f t="shared" si="87"/>
        <v>0</v>
      </c>
      <c r="Q142" s="118"/>
      <c r="R142" s="19">
        <f>($Q$112+$Q$113)*R141</f>
        <v>0</v>
      </c>
      <c r="S142" s="19">
        <f>($Q$112+$Q$113)*S141</f>
        <v>0</v>
      </c>
      <c r="T142" s="19">
        <f>($Q$112+$Q$113)*T141</f>
        <v>0</v>
      </c>
      <c r="U142" s="19">
        <f>($Q$112+$Q$113)*U141</f>
        <v>0</v>
      </c>
      <c r="V142" s="27">
        <f>($Q$112+$Q$113)*V141</f>
        <v>0</v>
      </c>
      <c r="Z142" s="147"/>
      <c r="AA142" s="148"/>
      <c r="AB142" s="148"/>
      <c r="AC142" s="149"/>
    </row>
    <row r="143" spans="1:29" ht="15" customHeight="1" x14ac:dyDescent="0.25">
      <c r="A143" s="64" t="str">
        <f>IF(R$84="","",R$84)</f>
        <v/>
      </c>
      <c r="B143" s="99" t="s">
        <v>33</v>
      </c>
      <c r="C143" s="31">
        <f>SUM(D143:V143)</f>
        <v>0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8"/>
      <c r="S143" s="5"/>
      <c r="T143" s="5"/>
      <c r="U143" s="5"/>
      <c r="V143" s="5"/>
      <c r="W143" s="32">
        <f>C143+C69</f>
        <v>0</v>
      </c>
      <c r="Z143" s="147"/>
      <c r="AA143" s="148"/>
      <c r="AB143" s="148"/>
      <c r="AC143" s="149"/>
    </row>
    <row r="144" spans="1:29" ht="15" customHeight="1" x14ac:dyDescent="0.25">
      <c r="A144" s="64" t="str">
        <f>IF(R$85="","",R$85)</f>
        <v/>
      </c>
      <c r="B144" s="100" t="s">
        <v>34</v>
      </c>
      <c r="C144" s="33"/>
      <c r="D144" s="26">
        <f t="shared" ref="D144:Q144" si="88">($R$112+$R$113)*D143</f>
        <v>0</v>
      </c>
      <c r="E144" s="19">
        <f t="shared" si="88"/>
        <v>0</v>
      </c>
      <c r="F144" s="19">
        <f t="shared" si="88"/>
        <v>0</v>
      </c>
      <c r="G144" s="19">
        <f t="shared" si="88"/>
        <v>0</v>
      </c>
      <c r="H144" s="19">
        <f t="shared" si="88"/>
        <v>0</v>
      </c>
      <c r="I144" s="19">
        <f t="shared" si="88"/>
        <v>0</v>
      </c>
      <c r="J144" s="19">
        <f t="shared" si="88"/>
        <v>0</v>
      </c>
      <c r="K144" s="19">
        <f t="shared" si="88"/>
        <v>0</v>
      </c>
      <c r="L144" s="19">
        <f t="shared" si="88"/>
        <v>0</v>
      </c>
      <c r="M144" s="19">
        <f t="shared" si="88"/>
        <v>0</v>
      </c>
      <c r="N144" s="19">
        <f t="shared" si="88"/>
        <v>0</v>
      </c>
      <c r="O144" s="19">
        <f t="shared" si="88"/>
        <v>0</v>
      </c>
      <c r="P144" s="19">
        <f t="shared" si="88"/>
        <v>0</v>
      </c>
      <c r="Q144" s="19">
        <f t="shared" si="88"/>
        <v>0</v>
      </c>
      <c r="R144" s="118"/>
      <c r="S144" s="19">
        <f>($R$112+$R$113)*S143</f>
        <v>0</v>
      </c>
      <c r="T144" s="19">
        <f>($R$112+$R$113)*T143</f>
        <v>0</v>
      </c>
      <c r="U144" s="19">
        <f>($R$112+$R$113)*U143</f>
        <v>0</v>
      </c>
      <c r="V144" s="27">
        <f>($R$112+$R$113)*V143</f>
        <v>0</v>
      </c>
      <c r="Z144" s="147"/>
      <c r="AA144" s="148"/>
      <c r="AB144" s="148"/>
      <c r="AC144" s="149"/>
    </row>
    <row r="145" spans="1:29" ht="15" customHeight="1" x14ac:dyDescent="0.25">
      <c r="A145" s="64" t="str">
        <f>IF(S$84="","",S$84)</f>
        <v/>
      </c>
      <c r="B145" s="99" t="s">
        <v>33</v>
      </c>
      <c r="C145" s="31">
        <f>SUM(D145:V145)</f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18"/>
      <c r="T145" s="5"/>
      <c r="U145" s="5"/>
      <c r="V145" s="5"/>
      <c r="W145" s="32">
        <f>C145+C71</f>
        <v>0</v>
      </c>
      <c r="Z145" s="147"/>
      <c r="AA145" s="148"/>
      <c r="AB145" s="148"/>
      <c r="AC145" s="149"/>
    </row>
    <row r="146" spans="1:29" ht="15" customHeight="1" x14ac:dyDescent="0.25">
      <c r="A146" s="64" t="str">
        <f>IF(S$85="","",S$85)</f>
        <v/>
      </c>
      <c r="B146" s="100" t="s">
        <v>34</v>
      </c>
      <c r="C146" s="33"/>
      <c r="D146" s="26">
        <f t="shared" ref="D146:R146" si="89">($S$112+$S$113)*D145</f>
        <v>0</v>
      </c>
      <c r="E146" s="19">
        <f t="shared" si="89"/>
        <v>0</v>
      </c>
      <c r="F146" s="19">
        <f t="shared" si="89"/>
        <v>0</v>
      </c>
      <c r="G146" s="19">
        <f t="shared" si="89"/>
        <v>0</v>
      </c>
      <c r="H146" s="19">
        <f t="shared" si="89"/>
        <v>0</v>
      </c>
      <c r="I146" s="19">
        <f t="shared" si="89"/>
        <v>0</v>
      </c>
      <c r="J146" s="19">
        <f t="shared" si="89"/>
        <v>0</v>
      </c>
      <c r="K146" s="19">
        <f t="shared" si="89"/>
        <v>0</v>
      </c>
      <c r="L146" s="19">
        <f t="shared" si="89"/>
        <v>0</v>
      </c>
      <c r="M146" s="19">
        <f t="shared" si="89"/>
        <v>0</v>
      </c>
      <c r="N146" s="19">
        <f t="shared" si="89"/>
        <v>0</v>
      </c>
      <c r="O146" s="19">
        <f t="shared" si="89"/>
        <v>0</v>
      </c>
      <c r="P146" s="19">
        <f t="shared" si="89"/>
        <v>0</v>
      </c>
      <c r="Q146" s="19">
        <f t="shared" si="89"/>
        <v>0</v>
      </c>
      <c r="R146" s="19">
        <f t="shared" si="89"/>
        <v>0</v>
      </c>
      <c r="S146" s="118"/>
      <c r="T146" s="19">
        <f>($S$112+$S$113)*T145</f>
        <v>0</v>
      </c>
      <c r="U146" s="19">
        <f>($S$112+$S$113)*U145</f>
        <v>0</v>
      </c>
      <c r="V146" s="27">
        <f>($S$112+$S$113)*V145</f>
        <v>0</v>
      </c>
      <c r="Z146" s="147"/>
      <c r="AA146" s="148"/>
      <c r="AB146" s="148"/>
      <c r="AC146" s="149"/>
    </row>
    <row r="147" spans="1:29" ht="15" customHeight="1" x14ac:dyDescent="0.25">
      <c r="A147" s="64" t="str">
        <f>IF(T$84="","",T$84)</f>
        <v/>
      </c>
      <c r="B147" s="99" t="s">
        <v>33</v>
      </c>
      <c r="C147" s="31">
        <f>SUM(D147:V147)</f>
        <v>0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118"/>
      <c r="U147" s="5"/>
      <c r="V147" s="5"/>
      <c r="W147" s="32">
        <f>C147+C73</f>
        <v>0</v>
      </c>
      <c r="Z147" s="147"/>
      <c r="AA147" s="148"/>
      <c r="AB147" s="148"/>
      <c r="AC147" s="149"/>
    </row>
    <row r="148" spans="1:29" ht="15" customHeight="1" x14ac:dyDescent="0.25">
      <c r="A148" s="64" t="str">
        <f>IF(T$85="","",T$85)</f>
        <v/>
      </c>
      <c r="B148" s="100" t="s">
        <v>34</v>
      </c>
      <c r="C148" s="33"/>
      <c r="D148" s="26">
        <f t="shared" ref="D148:S148" si="90">($T$112+$T$113)*D147</f>
        <v>0</v>
      </c>
      <c r="E148" s="19">
        <f t="shared" si="90"/>
        <v>0</v>
      </c>
      <c r="F148" s="19">
        <f t="shared" si="90"/>
        <v>0</v>
      </c>
      <c r="G148" s="19">
        <f t="shared" si="90"/>
        <v>0</v>
      </c>
      <c r="H148" s="19">
        <f t="shared" si="90"/>
        <v>0</v>
      </c>
      <c r="I148" s="19">
        <f t="shared" si="90"/>
        <v>0</v>
      </c>
      <c r="J148" s="19">
        <f t="shared" si="90"/>
        <v>0</v>
      </c>
      <c r="K148" s="19">
        <f t="shared" si="90"/>
        <v>0</v>
      </c>
      <c r="L148" s="19">
        <f t="shared" si="90"/>
        <v>0</v>
      </c>
      <c r="M148" s="19">
        <f t="shared" si="90"/>
        <v>0</v>
      </c>
      <c r="N148" s="19">
        <f t="shared" si="90"/>
        <v>0</v>
      </c>
      <c r="O148" s="19">
        <f t="shared" si="90"/>
        <v>0</v>
      </c>
      <c r="P148" s="19">
        <f t="shared" si="90"/>
        <v>0</v>
      </c>
      <c r="Q148" s="19">
        <f t="shared" si="90"/>
        <v>0</v>
      </c>
      <c r="R148" s="19">
        <f t="shared" si="90"/>
        <v>0</v>
      </c>
      <c r="S148" s="19">
        <f t="shared" si="90"/>
        <v>0</v>
      </c>
      <c r="T148" s="118"/>
      <c r="U148" s="19">
        <f>($T$112+$T$113)*U147</f>
        <v>0</v>
      </c>
      <c r="V148" s="27">
        <f>($T$112+$T$113)*V147</f>
        <v>0</v>
      </c>
      <c r="Z148" s="147"/>
      <c r="AA148" s="148"/>
      <c r="AB148" s="148"/>
      <c r="AC148" s="149"/>
    </row>
    <row r="149" spans="1:29" ht="15" customHeight="1" x14ac:dyDescent="0.25">
      <c r="A149" s="64" t="str">
        <f>IF(U$84="","",U$84)</f>
        <v/>
      </c>
      <c r="B149" s="99" t="s">
        <v>33</v>
      </c>
      <c r="C149" s="31">
        <f>SUM(D149:V149)</f>
        <v>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18"/>
      <c r="V149" s="5"/>
      <c r="W149" s="32">
        <f>C149+C75</f>
        <v>0</v>
      </c>
      <c r="Z149" s="147"/>
      <c r="AA149" s="148"/>
      <c r="AB149" s="148"/>
      <c r="AC149" s="149"/>
    </row>
    <row r="150" spans="1:29" ht="15" customHeight="1" x14ac:dyDescent="0.25">
      <c r="A150" s="64" t="str">
        <f>IF(U$85="","",U$85)</f>
        <v/>
      </c>
      <c r="B150" s="100" t="s">
        <v>34</v>
      </c>
      <c r="C150" s="33"/>
      <c r="D150" s="26">
        <f t="shared" ref="D150:T150" si="91">($U$112+$U$113)*D149</f>
        <v>0</v>
      </c>
      <c r="E150" s="19">
        <f t="shared" si="91"/>
        <v>0</v>
      </c>
      <c r="F150" s="19">
        <f t="shared" si="91"/>
        <v>0</v>
      </c>
      <c r="G150" s="19">
        <f t="shared" si="91"/>
        <v>0</v>
      </c>
      <c r="H150" s="19">
        <f t="shared" si="91"/>
        <v>0</v>
      </c>
      <c r="I150" s="19">
        <f t="shared" si="91"/>
        <v>0</v>
      </c>
      <c r="J150" s="19">
        <f t="shared" si="91"/>
        <v>0</v>
      </c>
      <c r="K150" s="19">
        <f t="shared" si="91"/>
        <v>0</v>
      </c>
      <c r="L150" s="19">
        <f t="shared" si="91"/>
        <v>0</v>
      </c>
      <c r="M150" s="19">
        <f t="shared" si="91"/>
        <v>0</v>
      </c>
      <c r="N150" s="19">
        <f t="shared" si="91"/>
        <v>0</v>
      </c>
      <c r="O150" s="19">
        <f t="shared" si="91"/>
        <v>0</v>
      </c>
      <c r="P150" s="19">
        <f t="shared" si="91"/>
        <v>0</v>
      </c>
      <c r="Q150" s="19">
        <f t="shared" si="91"/>
        <v>0</v>
      </c>
      <c r="R150" s="19">
        <f t="shared" si="91"/>
        <v>0</v>
      </c>
      <c r="S150" s="19">
        <f t="shared" si="91"/>
        <v>0</v>
      </c>
      <c r="T150" s="19">
        <f t="shared" si="91"/>
        <v>0</v>
      </c>
      <c r="U150" s="118"/>
      <c r="V150" s="27">
        <f>($U$112+$U$113)*V149</f>
        <v>0</v>
      </c>
      <c r="Z150" s="147"/>
      <c r="AA150" s="148"/>
      <c r="AB150" s="148"/>
      <c r="AC150" s="149"/>
    </row>
    <row r="151" spans="1:29" ht="15" customHeight="1" x14ac:dyDescent="0.25">
      <c r="A151" s="64" t="str">
        <f>IF(V$84="","",V$84)</f>
        <v/>
      </c>
      <c r="B151" s="99" t="s">
        <v>33</v>
      </c>
      <c r="C151" s="31">
        <f>SUM(D151:V151)</f>
        <v>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18"/>
      <c r="W151" s="32">
        <f>C151+C77</f>
        <v>0</v>
      </c>
      <c r="Z151" s="147"/>
      <c r="AA151" s="148"/>
      <c r="AB151" s="148"/>
      <c r="AC151" s="149"/>
    </row>
    <row r="152" spans="1:29" ht="15" customHeight="1" thickBot="1" x14ac:dyDescent="0.3">
      <c r="A152" s="64" t="str">
        <f>IF(V$85="","",V$85)</f>
        <v/>
      </c>
      <c r="B152" s="120" t="s">
        <v>34</v>
      </c>
      <c r="C152" s="34"/>
      <c r="D152" s="35">
        <f t="shared" ref="D152:U152" si="92">($V$112+$V$113)*D151</f>
        <v>0</v>
      </c>
      <c r="E152" s="36">
        <f t="shared" si="92"/>
        <v>0</v>
      </c>
      <c r="F152" s="36">
        <f t="shared" si="92"/>
        <v>0</v>
      </c>
      <c r="G152" s="36">
        <f t="shared" si="92"/>
        <v>0</v>
      </c>
      <c r="H152" s="36">
        <f t="shared" si="92"/>
        <v>0</v>
      </c>
      <c r="I152" s="36">
        <f t="shared" si="92"/>
        <v>0</v>
      </c>
      <c r="J152" s="36">
        <f t="shared" si="92"/>
        <v>0</v>
      </c>
      <c r="K152" s="36">
        <f t="shared" si="92"/>
        <v>0</v>
      </c>
      <c r="L152" s="36">
        <f t="shared" si="92"/>
        <v>0</v>
      </c>
      <c r="M152" s="36">
        <f t="shared" si="92"/>
        <v>0</v>
      </c>
      <c r="N152" s="36">
        <f t="shared" si="92"/>
        <v>0</v>
      </c>
      <c r="O152" s="36">
        <f t="shared" si="92"/>
        <v>0</v>
      </c>
      <c r="P152" s="36">
        <f t="shared" si="92"/>
        <v>0</v>
      </c>
      <c r="Q152" s="36">
        <f t="shared" si="92"/>
        <v>0</v>
      </c>
      <c r="R152" s="36">
        <f t="shared" si="92"/>
        <v>0</v>
      </c>
      <c r="S152" s="36">
        <f t="shared" si="92"/>
        <v>0</v>
      </c>
      <c r="T152" s="36">
        <f t="shared" si="92"/>
        <v>0</v>
      </c>
      <c r="U152" s="36">
        <f t="shared" si="92"/>
        <v>0</v>
      </c>
      <c r="V152" s="121"/>
      <c r="Z152" s="147"/>
      <c r="AA152" s="148"/>
      <c r="AB152" s="148"/>
      <c r="AC152" s="149"/>
    </row>
    <row r="153" spans="1:29" s="90" customFormat="1" ht="15.75" thickTop="1" x14ac:dyDescent="0.25">
      <c r="A153" s="122" t="s">
        <v>29</v>
      </c>
      <c r="B153" s="123"/>
      <c r="C153" s="124"/>
      <c r="D153" s="61">
        <f>D112+D113+D116+D118+D120+D122+D124+D126+D128+D130+D132+D134+D136+D138+D140+D142+D144+D146+D148+D150+D152</f>
        <v>0</v>
      </c>
      <c r="E153" s="61">
        <f t="shared" ref="E153:V153" si="93">E112+E113+E116+E118+E120+E122+E124+E126+E128+E130+E132+E134+E136+E138+E140+E142+E144+E146+E148+E150+E152</f>
        <v>0</v>
      </c>
      <c r="F153" s="61">
        <f t="shared" si="93"/>
        <v>0</v>
      </c>
      <c r="G153" s="61">
        <f t="shared" si="93"/>
        <v>0</v>
      </c>
      <c r="H153" s="61">
        <f t="shared" si="93"/>
        <v>0</v>
      </c>
      <c r="I153" s="61">
        <f t="shared" si="93"/>
        <v>0</v>
      </c>
      <c r="J153" s="61">
        <f t="shared" si="93"/>
        <v>0</v>
      </c>
      <c r="K153" s="61">
        <f t="shared" si="93"/>
        <v>0</v>
      </c>
      <c r="L153" s="61">
        <f t="shared" si="93"/>
        <v>0</v>
      </c>
      <c r="M153" s="61">
        <f t="shared" si="93"/>
        <v>0</v>
      </c>
      <c r="N153" s="61">
        <f t="shared" si="93"/>
        <v>0</v>
      </c>
      <c r="O153" s="61">
        <f t="shared" si="93"/>
        <v>0</v>
      </c>
      <c r="P153" s="61">
        <f t="shared" si="93"/>
        <v>0</v>
      </c>
      <c r="Q153" s="61">
        <f t="shared" si="93"/>
        <v>0</v>
      </c>
      <c r="R153" s="61">
        <f t="shared" si="93"/>
        <v>0</v>
      </c>
      <c r="S153" s="61">
        <f t="shared" si="93"/>
        <v>0</v>
      </c>
      <c r="T153" s="61">
        <f t="shared" si="93"/>
        <v>0</v>
      </c>
      <c r="U153" s="61">
        <f t="shared" si="93"/>
        <v>0</v>
      </c>
      <c r="V153" s="61">
        <f t="shared" si="93"/>
        <v>0</v>
      </c>
      <c r="Z153" s="144"/>
      <c r="AA153" s="145"/>
      <c r="AB153" s="145"/>
      <c r="AC153" s="146"/>
    </row>
    <row r="154" spans="1:29" s="90" customFormat="1" ht="15.75" customHeight="1" thickBot="1" x14ac:dyDescent="0.3">
      <c r="A154" s="186" t="s">
        <v>23</v>
      </c>
      <c r="B154" s="187"/>
      <c r="C154" s="188"/>
      <c r="D154" s="125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3"/>
      <c r="Z154" s="144"/>
      <c r="AA154" s="145"/>
      <c r="AB154" s="145"/>
      <c r="AC154" s="146"/>
    </row>
    <row r="155" spans="1:29" x14ac:dyDescent="0.25">
      <c r="A155" s="126"/>
      <c r="B155" s="127"/>
      <c r="C155" s="128"/>
      <c r="D155" s="129"/>
      <c r="E155" s="129"/>
      <c r="F155" s="129"/>
    </row>
    <row r="156" spans="1:29" x14ac:dyDescent="0.25">
      <c r="A156" s="103"/>
      <c r="B156" s="130"/>
      <c r="C156" s="131"/>
      <c r="D156" s="132"/>
      <c r="E156" s="132"/>
      <c r="F156" s="132"/>
    </row>
  </sheetData>
  <sheetProtection pivotTables="0"/>
  <mergeCells count="134">
    <mergeCell ref="A154:C154"/>
    <mergeCell ref="A109:B109"/>
    <mergeCell ref="A103:B103"/>
    <mergeCell ref="A24:B24"/>
    <mergeCell ref="A25:B25"/>
    <mergeCell ref="A26:B26"/>
    <mergeCell ref="A27:B27"/>
    <mergeCell ref="A28:B28"/>
    <mergeCell ref="D114:V114"/>
    <mergeCell ref="A88:B88"/>
    <mergeCell ref="A90:B90"/>
    <mergeCell ref="A91:B91"/>
    <mergeCell ref="A92:B92"/>
    <mergeCell ref="A93:B93"/>
    <mergeCell ref="A94:B94"/>
    <mergeCell ref="A95:B95"/>
    <mergeCell ref="A100:B100"/>
    <mergeCell ref="A34:B34"/>
    <mergeCell ref="A35:B35"/>
    <mergeCell ref="A36:B36"/>
    <mergeCell ref="A87:B87"/>
    <mergeCell ref="D83:V83"/>
    <mergeCell ref="A104:B104"/>
    <mergeCell ref="A105:B105"/>
    <mergeCell ref="A5:B5"/>
    <mergeCell ref="A6:B6"/>
    <mergeCell ref="A7:B7"/>
    <mergeCell ref="A9:B9"/>
    <mergeCell ref="A10:B10"/>
    <mergeCell ref="Q1:U1"/>
    <mergeCell ref="M1:N1"/>
    <mergeCell ref="J1:K1"/>
    <mergeCell ref="H1:I1"/>
    <mergeCell ref="C1:F1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21:B21"/>
    <mergeCell ref="A30:B30"/>
    <mergeCell ref="A31:B31"/>
    <mergeCell ref="A32:B32"/>
    <mergeCell ref="A33:B33"/>
    <mergeCell ref="A81:F81"/>
    <mergeCell ref="A37:B37"/>
    <mergeCell ref="A38:C38"/>
    <mergeCell ref="A22:B22"/>
    <mergeCell ref="A29:B29"/>
    <mergeCell ref="A23:B23"/>
    <mergeCell ref="A40:N40"/>
    <mergeCell ref="A80:N80"/>
    <mergeCell ref="Z84:AC84"/>
    <mergeCell ref="Z83:AC83"/>
    <mergeCell ref="Z85:AC85"/>
    <mergeCell ref="Z86:AC86"/>
    <mergeCell ref="Z87:AC87"/>
    <mergeCell ref="Z88:AC88"/>
    <mergeCell ref="Z89:AC89"/>
    <mergeCell ref="Z90:AC90"/>
    <mergeCell ref="Z91:AC91"/>
    <mergeCell ref="Z92:AC92"/>
    <mergeCell ref="Z93:AC93"/>
    <mergeCell ref="Z94:AC94"/>
    <mergeCell ref="Z95:AC95"/>
    <mergeCell ref="A101:B101"/>
    <mergeCell ref="A102:B102"/>
    <mergeCell ref="A111:B111"/>
    <mergeCell ref="A112:B112"/>
    <mergeCell ref="A113:B113"/>
    <mergeCell ref="A96:B96"/>
    <mergeCell ref="A97:B97"/>
    <mergeCell ref="A98:B98"/>
    <mergeCell ref="A99:B99"/>
    <mergeCell ref="Z101:AC101"/>
    <mergeCell ref="Z102:AC102"/>
    <mergeCell ref="Z111:AC111"/>
    <mergeCell ref="Z112:AC112"/>
    <mergeCell ref="Z113:AC113"/>
    <mergeCell ref="Z96:AC96"/>
    <mergeCell ref="Z97:AC97"/>
    <mergeCell ref="Z98:AC98"/>
    <mergeCell ref="Z99:AC99"/>
    <mergeCell ref="Z100:AC100"/>
    <mergeCell ref="A110:B110"/>
    <mergeCell ref="Z119:AC119"/>
    <mergeCell ref="Z120:AC120"/>
    <mergeCell ref="Z121:AC121"/>
    <mergeCell ref="Z122:AC122"/>
    <mergeCell ref="Z123:AC123"/>
    <mergeCell ref="Z114:AC114"/>
    <mergeCell ref="Z115:AC115"/>
    <mergeCell ref="Z116:AC116"/>
    <mergeCell ref="Z117:AC117"/>
    <mergeCell ref="Z118:AC118"/>
    <mergeCell ref="Z129:AC129"/>
    <mergeCell ref="Z130:AC130"/>
    <mergeCell ref="Z131:AC131"/>
    <mergeCell ref="Z132:AC132"/>
    <mergeCell ref="Z133:AC133"/>
    <mergeCell ref="Z124:AC124"/>
    <mergeCell ref="Z125:AC125"/>
    <mergeCell ref="Z126:AC126"/>
    <mergeCell ref="Z127:AC127"/>
    <mergeCell ref="Z128:AC128"/>
    <mergeCell ref="A106:B106"/>
    <mergeCell ref="A107:B107"/>
    <mergeCell ref="A108:B108"/>
    <mergeCell ref="Z154:AC154"/>
    <mergeCell ref="Z149:AC149"/>
    <mergeCell ref="Z150:AC150"/>
    <mergeCell ref="Z151:AC151"/>
    <mergeCell ref="Z152:AC152"/>
    <mergeCell ref="Z153:AC153"/>
    <mergeCell ref="Z144:AC144"/>
    <mergeCell ref="Z145:AC145"/>
    <mergeCell ref="Z146:AC146"/>
    <mergeCell ref="Z147:AC147"/>
    <mergeCell ref="Z148:AC148"/>
    <mergeCell ref="Z139:AC139"/>
    <mergeCell ref="Z140:AC140"/>
    <mergeCell ref="Z141:AC141"/>
    <mergeCell ref="Z142:AC142"/>
    <mergeCell ref="Z143:AC143"/>
    <mergeCell ref="Z134:AC134"/>
    <mergeCell ref="Z135:AC135"/>
    <mergeCell ref="Z136:AC136"/>
    <mergeCell ref="Z137:AC137"/>
    <mergeCell ref="Z138:AC138"/>
  </mergeCells>
  <conditionalFormatting sqref="W115 W117 W119 W121 W123 W125 W127">
    <cfRule type="cellIs" dxfId="16" priority="39" operator="lessThanOrEqual">
      <formula>1</formula>
    </cfRule>
    <cfRule type="cellIs" dxfId="15" priority="41" operator="greaterThan">
      <formula>1</formula>
    </cfRule>
  </conditionalFormatting>
  <conditionalFormatting sqref="W129 W131 W133 W135 W137 W139">
    <cfRule type="cellIs" dxfId="14" priority="33" operator="lessThanOrEqual">
      <formula>1</formula>
    </cfRule>
    <cfRule type="cellIs" dxfId="13" priority="34" operator="greaterThan">
      <formula>1</formula>
    </cfRule>
  </conditionalFormatting>
  <conditionalFormatting sqref="W151">
    <cfRule type="cellIs" dxfId="12" priority="5" operator="lessThanOrEqual">
      <formula>1</formula>
    </cfRule>
    <cfRule type="cellIs" dxfId="11" priority="6" operator="greaterThan">
      <formula>1</formula>
    </cfRule>
  </conditionalFormatting>
  <conditionalFormatting sqref="W141">
    <cfRule type="cellIs" dxfId="10" priority="15" operator="lessThanOrEqual">
      <formula>1</formula>
    </cfRule>
    <cfRule type="cellIs" dxfId="9" priority="16" operator="greaterThan">
      <formula>1</formula>
    </cfRule>
  </conditionalFormatting>
  <conditionalFormatting sqref="W143">
    <cfRule type="cellIs" dxfId="8" priority="13" operator="lessThanOrEqual">
      <formula>1</formula>
    </cfRule>
    <cfRule type="cellIs" dxfId="7" priority="14" operator="greaterThan">
      <formula>1</formula>
    </cfRule>
  </conditionalFormatting>
  <conditionalFormatting sqref="W145">
    <cfRule type="cellIs" dxfId="6" priority="11" operator="lessThanOrEqual">
      <formula>1</formula>
    </cfRule>
    <cfRule type="cellIs" dxfId="5" priority="12" operator="greaterThan">
      <formula>1</formula>
    </cfRule>
  </conditionalFormatting>
  <conditionalFormatting sqref="W147">
    <cfRule type="cellIs" dxfId="4" priority="9" operator="lessThanOrEqual">
      <formula>1</formula>
    </cfRule>
    <cfRule type="cellIs" dxfId="3" priority="10" operator="greaterThan">
      <formula>1</formula>
    </cfRule>
  </conditionalFormatting>
  <conditionalFormatting sqref="W149">
    <cfRule type="cellIs" dxfId="2" priority="7" operator="lessThanOrEqual">
      <formula>1</formula>
    </cfRule>
    <cfRule type="cellIs" dxfId="1" priority="8" operator="greaterThan">
      <formula>1</formula>
    </cfRule>
  </conditionalFormatting>
  <conditionalFormatting sqref="C37:AB37">
    <cfRule type="expression" dxfId="0" priority="1">
      <formula>$C$37&lt;1</formula>
    </cfRule>
  </conditionalFormatting>
  <dataValidations xWindow="77" yWindow="248" count="26">
    <dataValidation allowBlank="1" showInputMessage="1" showErrorMessage="1" promptTitle="Tip:" prompt="Indirect cost includes rent, capital costs, ins., and audit fees.  If other costs are included in the indirect cost, note at bottom of spreadsheet.  If a standard indirect percentage is used that includes costs listed below, leave those rows blank. " sqref="A1:A2 B2"/>
    <dataValidation allowBlank="1" showInputMessage="1" showErrorMessage="1" promptTitle="Tip:" prompt="Other costs not covered by the above categories" sqref="A30"/>
    <dataValidation allowBlank="1" showInputMessage="1" showErrorMessage="1" promptTitle="Tip:" prompt="Contractual services such as advertising, consulting, education/training, software licenses, applications and software, office assistance" sqref="A20"/>
    <dataValidation allowBlank="1" showInputMessage="1" showErrorMessage="1" promptTitle="Tip:" prompt="Equipment purchase, maintenance and repair" sqref="A19"/>
    <dataValidation allowBlank="1" showInputMessage="1" showErrorMessage="1" promptTitle="Tip:" prompt="Computer software including upgrades, and data processing" sqref="A18"/>
    <dataValidation allowBlank="1" showInputMessage="1" showErrorMessage="1" promptTitle="Tip: " prompt="Association dues and membership fees" sqref="A17"/>
    <dataValidation allowBlank="1" showInputMessage="1" showErrorMessage="1" promptTitle="Tip:" prompt="Office supplies including items such as audio/visual materials, office uniforms, medicine/drugs, instructional supplies" sqref="A15"/>
    <dataValidation allowBlank="1" showInputMessage="1" showErrorMessage="1" promptTitle="Tip:" prompt="Postage for mass mailings and daily communications" sqref="A14"/>
    <dataValidation allowBlank="1" showInputMessage="1" showErrorMessage="1" promptTitle="Tip:" prompt="Internet connection, hotspots etc." sqref="A13"/>
    <dataValidation allowBlank="1" showInputMessage="1" showErrorMessage="1" promptTitle="Tip:" prompt="Includes Landline and celluar costs" sqref="A12"/>
    <dataValidation allowBlank="1" showInputMessage="1" showErrorMessage="1" promptTitle="Tip:" prompt="Vehicle costs such as maintanence, insurance and repairs" sqref="A10"/>
    <dataValidation allowBlank="1" showInputMessage="1" showErrorMessage="1" promptTitle="Tip:" prompt="In-state travel to conferences, seminars and trainings" sqref="A9"/>
    <dataValidation allowBlank="1" showInputMessage="1" showErrorMessage="1" promptTitle="Tip:" prompt="Includes costs such as rent, utilities, audit fees, security fees and other non-traceable costs" sqref="A89 A8"/>
    <dataValidation allowBlank="1" showInputMessage="1" showErrorMessage="1" promptTitle="Tip:" prompt="Total amount of money staff person is paid." sqref="A6"/>
    <dataValidation allowBlank="1" showInputMessage="1" showErrorMessage="1" promptTitle="Tip:" prompt="Includes costs such as pension plan, vacation pay, paid life, health and unemployment insurance. " sqref="A7"/>
    <dataValidation allowBlank="1" showInputMessage="1" showErrorMessage="1" promptTitle="Tip:" prompt="Enter the % of time that is devoted to overseeing or supporting each staff person." sqref="B119 B125 B127 B123 B117 B121 B43:C43 B49:C49 B75:C75 B151 B47:C47 B45:C45 B133 B139 B141 B137 B131 B135 B143 B145 B147 B149 B51:C51 B53:C53 B55:C55 B57:C57 B59:C59 B61:C61 B63:C63 B65:C65 B67:C67 B69:C69 B71:C71 B73:C73 B77:C77"/>
    <dataValidation allowBlank="1" showInputMessage="1" showErrorMessage="1" promptTitle="Tip: " prompt="Enter the % of time that is devoted to overseeing or supporting each staff person." sqref="A115:B115 A116:A152 B129 A42:A78 A41:C41"/>
    <dataValidation allowBlank="1" showInputMessage="1" showErrorMessage="1" promptTitle="Tip:" prompt="Calculates indirect only on staff salaries.  Do use this if you apply indirect on all costs (use cell B1 instead)." sqref="B8 B89"/>
    <dataValidation allowBlank="1" showInputMessage="1" showErrorMessage="1" promptTitle="Applies indirect to all costs" prompt="Indirect cost includes rent, capital costs, ins., and audit fees.  If other costs are included in the indirect cost, note at bottom of spreadsheet.  If a standard indirect percentage is used that includes costs listed below, leave those rows blank. " sqref="B1"/>
    <dataValidation allowBlank="1" showInputMessage="1" showErrorMessage="1" promptTitle="Tip:" prompt="If % is below 50%, may want to talk with operating agency_x000a_" sqref="A37:C37"/>
    <dataValidation allowBlank="1" showErrorMessage="1" sqref="D1:AC1048576"/>
    <dataValidation allowBlank="1" showInputMessage="1" showErrorMessage="1" promptTitle="Tip:" prompt="Use this row to input additional cost categories" sqref="A22:B29"/>
    <dataValidation allowBlank="1" showInputMessage="1" showErrorMessage="1" promptTitle="Tip:" prompt="Marketing and advertising for local agency services" sqref="A21:B21"/>
    <dataValidation allowBlank="1" showInputMessage="1" showErrorMessage="1" promptTitle="Tip: " prompt="Printing of local agency related materials, documents, etc." sqref="A16:B16"/>
    <dataValidation allowBlank="1" showInputMessage="1" showErrorMessage="1" promptTitle="Tip:" prompt="Agency related trainings, webinars or seminars" sqref="A11:B11"/>
    <dataValidation allowBlank="1" showInputMessage="1" showErrorMessage="1" promptTitle="Tip: " prompt="The amount is calculated based on the subtotal listed in Row 31 and the indirect cost percentage listed in Row 1, Column B." sqref="A32:B32"/>
  </dataValidations>
  <printOptions horizontalCentered="1" verticalCentered="1"/>
  <pageMargins left="0.25" right="0.25" top="0.75" bottom="0.75" header="0.3" footer="0.3"/>
  <pageSetup scale="56" fitToWidth="2" fitToHeight="2" orientation="portrait" r:id="rId1"/>
  <headerFooter>
    <oddHeader>&amp;CMaryland Access Point (MAP) Medicaid Administrative FFP Quarterly Cost Report</oddHeader>
    <oddFooter>&amp;A&amp;RPage &amp;P</oddFooter>
  </headerFooter>
  <rowBreaks count="1" manualBreakCount="1">
    <brk id="8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Enter Agency Name</vt:lpstr>
      <vt:lpstr>'Enter Agency Name'!Print_Area</vt:lpstr>
      <vt:lpstr>'Enter Agency Name'!Print_Titles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HCBS Strategies</dc:creator>
  <cp:lastModifiedBy>Kristen Rice</cp:lastModifiedBy>
  <cp:lastPrinted>2016-10-20T16:24:42Z</cp:lastPrinted>
  <dcterms:created xsi:type="dcterms:W3CDTF">2015-03-19T18:13:56Z</dcterms:created>
  <dcterms:modified xsi:type="dcterms:W3CDTF">2017-07-03T18:21:36Z</dcterms:modified>
</cp:coreProperties>
</file>